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fileSharing readOnlyRecommended="1"/>
  <workbookPr/>
  <bookViews>
    <workbookView xWindow="-105" yWindow="-105" windowWidth="20730" windowHeight="11760" activeTab="1"/>
  </bookViews>
  <sheets>
    <sheet name="Doldur" sheetId="8" r:id="rId1"/>
    <sheet name="Yapıştır" sheetId="4" r:id="rId2"/>
    <sheet name="Perf. Hesabı" sheetId="7" r:id="rId3"/>
    <sheet name="Perf (1)" sheetId="9" r:id="rId4"/>
    <sheet name="Perf (2)" sheetId="10" r:id="rId5"/>
  </sheets>
  <definedNames>
    <definedName name="_Hlk93089221" localSheetId="3">'Perf (1)'!$A$52</definedName>
    <definedName name="_Hlk93089221" localSheetId="4">'Perf (2)'!$A$52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2" i="7"/>
  <c r="D3" i="7"/>
  <c r="F3" i="7" s="1"/>
  <c r="D4" i="7"/>
  <c r="F4" i="7" s="1"/>
  <c r="D5" i="7"/>
  <c r="D6" i="7"/>
  <c r="F6" i="7" s="1"/>
  <c r="D7" i="7"/>
  <c r="F7" i="7" s="1"/>
  <c r="D8" i="7"/>
  <c r="G8" i="7" s="1"/>
  <c r="D9" i="7"/>
  <c r="D10" i="7"/>
  <c r="F10" i="7" s="1"/>
  <c r="D11" i="7"/>
  <c r="F11" i="7" s="1"/>
  <c r="D12" i="7"/>
  <c r="G12" i="7" s="1"/>
  <c r="D13" i="7"/>
  <c r="D14" i="7"/>
  <c r="F14" i="7" s="1"/>
  <c r="D15" i="7"/>
  <c r="F15" i="7" s="1"/>
  <c r="D16" i="7"/>
  <c r="F16" i="7" s="1"/>
  <c r="D17" i="7"/>
  <c r="D18" i="7"/>
  <c r="F18" i="7" s="1"/>
  <c r="D19" i="7"/>
  <c r="F19" i="7" s="1"/>
  <c r="D20" i="7"/>
  <c r="F20" i="7" s="1"/>
  <c r="D21" i="7"/>
  <c r="D22" i="7"/>
  <c r="F22" i="7" s="1"/>
  <c r="D23" i="7"/>
  <c r="F23" i="7" s="1"/>
  <c r="D24" i="7"/>
  <c r="G24" i="7" s="1"/>
  <c r="D25" i="7"/>
  <c r="D26" i="7"/>
  <c r="F26" i="7" s="1"/>
  <c r="D27" i="7"/>
  <c r="H27" i="7" s="1"/>
  <c r="D28" i="7"/>
  <c r="G28" i="7" s="1"/>
  <c r="D29" i="7"/>
  <c r="I29" i="7" s="1"/>
  <c r="D30" i="7"/>
  <c r="F30" i="7" s="1"/>
  <c r="D31" i="7"/>
  <c r="F31" i="7" s="1"/>
  <c r="D32" i="7"/>
  <c r="F32" i="7" s="1"/>
  <c r="D33" i="7"/>
  <c r="I33" i="7" s="1"/>
  <c r="D34" i="7"/>
  <c r="F34" i="7" s="1"/>
  <c r="D35" i="7"/>
  <c r="F35" i="7" s="1"/>
  <c r="D36" i="7"/>
  <c r="F36" i="7" s="1"/>
  <c r="D37" i="7"/>
  <c r="I37" i="7" s="1"/>
  <c r="D38" i="7"/>
  <c r="F38" i="7" s="1"/>
  <c r="D39" i="7"/>
  <c r="F39" i="7" s="1"/>
  <c r="D40" i="7"/>
  <c r="G40" i="7" s="1"/>
  <c r="D41" i="7"/>
  <c r="I41" i="7" s="1"/>
  <c r="D2" i="7"/>
  <c r="G2" i="7" s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" i="7"/>
  <c r="H7" i="7" l="1"/>
  <c r="H19" i="7"/>
  <c r="H17" i="7"/>
  <c r="F17" i="7"/>
  <c r="H5" i="7"/>
  <c r="G20" i="7"/>
  <c r="G5" i="7"/>
  <c r="I5" i="7" s="1"/>
  <c r="F5" i="7"/>
  <c r="F37" i="7"/>
  <c r="I36" i="7"/>
  <c r="H36" i="7"/>
  <c r="H23" i="7"/>
  <c r="I20" i="7"/>
  <c r="H20" i="7"/>
  <c r="G36" i="7"/>
  <c r="H35" i="7"/>
  <c r="I4" i="7"/>
  <c r="H33" i="7"/>
  <c r="H4" i="7"/>
  <c r="G33" i="7"/>
  <c r="G17" i="7"/>
  <c r="I17" i="7" s="1"/>
  <c r="G4" i="7"/>
  <c r="F33" i="7"/>
  <c r="H3" i="7"/>
  <c r="I32" i="7"/>
  <c r="H41" i="7"/>
  <c r="H32" i="7"/>
  <c r="H16" i="7"/>
  <c r="G41" i="7"/>
  <c r="G32" i="7"/>
  <c r="G16" i="7"/>
  <c r="I16" i="7" s="1"/>
  <c r="F41" i="7"/>
  <c r="H31" i="7"/>
  <c r="H15" i="7"/>
  <c r="I40" i="7"/>
  <c r="H39" i="7"/>
  <c r="G25" i="7"/>
  <c r="I25" i="7" s="1"/>
  <c r="G9" i="7"/>
  <c r="I9" i="7" s="1"/>
  <c r="H37" i="7"/>
  <c r="F25" i="7"/>
  <c r="H25" i="7" s="1"/>
  <c r="F9" i="7"/>
  <c r="H9" i="7" s="1"/>
  <c r="G37" i="7"/>
  <c r="I24" i="7"/>
  <c r="I8" i="7"/>
  <c r="H29" i="7"/>
  <c r="G13" i="7"/>
  <c r="I13" i="7" s="1"/>
  <c r="F13" i="7"/>
  <c r="H13" i="7" s="1"/>
  <c r="H40" i="7"/>
  <c r="H28" i="7"/>
  <c r="I12" i="7"/>
  <c r="F40" i="7"/>
  <c r="F28" i="7"/>
  <c r="F24" i="7"/>
  <c r="H24" i="7" s="1"/>
  <c r="F12" i="7"/>
  <c r="H12" i="7" s="1"/>
  <c r="F8" i="7"/>
  <c r="H8" i="7" s="1"/>
  <c r="I39" i="7"/>
  <c r="I35" i="7"/>
  <c r="I31" i="7"/>
  <c r="I27" i="7"/>
  <c r="I28" i="7"/>
  <c r="G39" i="7"/>
  <c r="G35" i="7"/>
  <c r="G31" i="7"/>
  <c r="G27" i="7"/>
  <c r="G23" i="7"/>
  <c r="I23" i="7" s="1"/>
  <c r="G19" i="7"/>
  <c r="I19" i="7" s="1"/>
  <c r="G15" i="7"/>
  <c r="I15" i="7" s="1"/>
  <c r="G11" i="7"/>
  <c r="I11" i="7" s="1"/>
  <c r="G7" i="7"/>
  <c r="I7" i="7" s="1"/>
  <c r="G3" i="7"/>
  <c r="I3" i="7" s="1"/>
  <c r="H11" i="7"/>
  <c r="F27" i="7"/>
  <c r="F2" i="7"/>
  <c r="H2" i="7" s="1"/>
  <c r="I38" i="7"/>
  <c r="I34" i="7"/>
  <c r="I30" i="7"/>
  <c r="I2" i="7"/>
  <c r="H38" i="7"/>
  <c r="H34" i="7"/>
  <c r="H30" i="7"/>
  <c r="H26" i="7"/>
  <c r="H22" i="7"/>
  <c r="H18" i="7"/>
  <c r="H14" i="7"/>
  <c r="H10" i="7"/>
  <c r="H6" i="7"/>
  <c r="G21" i="7"/>
  <c r="I21" i="7" s="1"/>
  <c r="G38" i="7"/>
  <c r="G34" i="7"/>
  <c r="G30" i="7"/>
  <c r="G26" i="7"/>
  <c r="I26" i="7" s="1"/>
  <c r="G22" i="7"/>
  <c r="I22" i="7" s="1"/>
  <c r="G18" i="7"/>
  <c r="I18" i="7" s="1"/>
  <c r="G14" i="7"/>
  <c r="I14" i="7" s="1"/>
  <c r="G10" i="7"/>
  <c r="I10" i="7" s="1"/>
  <c r="G6" i="7"/>
  <c r="I6" i="7" s="1"/>
  <c r="F21" i="7"/>
  <c r="H21" i="7" s="1"/>
  <c r="G29" i="7"/>
  <c r="F29" i="7"/>
  <c r="A1" i="10"/>
  <c r="A1" i="9"/>
  <c r="C6" i="10"/>
  <c r="C6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K15" i="9"/>
  <c r="K16" i="9"/>
  <c r="D16" i="9" s="1"/>
  <c r="K17" i="9"/>
  <c r="K18" i="9"/>
  <c r="D18" i="9" s="1"/>
  <c r="K19" i="9"/>
  <c r="K20" i="9"/>
  <c r="D20" i="9" s="1"/>
  <c r="K21" i="9"/>
  <c r="K22" i="9"/>
  <c r="D22" i="9" s="1"/>
  <c r="K23" i="9"/>
  <c r="K24" i="9"/>
  <c r="D24" i="9" s="1"/>
  <c r="K25" i="9"/>
  <c r="K26" i="9"/>
  <c r="D26" i="9" s="1"/>
  <c r="K27" i="9"/>
  <c r="K28" i="9"/>
  <c r="D28" i="9" s="1"/>
  <c r="K29" i="9"/>
  <c r="K30" i="9"/>
  <c r="D30" i="9" s="1"/>
  <c r="K31" i="9"/>
  <c r="K32" i="9"/>
  <c r="F32" i="9" s="1"/>
  <c r="K33" i="9"/>
  <c r="K34" i="9"/>
  <c r="D34" i="9" s="1"/>
  <c r="K35" i="9"/>
  <c r="K36" i="9"/>
  <c r="D36" i="9" s="1"/>
  <c r="K37" i="9"/>
  <c r="I37" i="9" s="1"/>
  <c r="K38" i="9"/>
  <c r="D38" i="9" s="1"/>
  <c r="K39" i="9"/>
  <c r="I39" i="9" s="1"/>
  <c r="K40" i="9"/>
  <c r="F40" i="9" s="1"/>
  <c r="K41" i="9"/>
  <c r="I41" i="9" s="1"/>
  <c r="K42" i="9"/>
  <c r="D42" i="9" s="1"/>
  <c r="K43" i="9"/>
  <c r="I43" i="9" s="1"/>
  <c r="K44" i="9"/>
  <c r="F44" i="9" s="1"/>
  <c r="K45" i="9"/>
  <c r="I45" i="9" s="1"/>
  <c r="K46" i="9"/>
  <c r="D46" i="9" s="1"/>
  <c r="K47" i="9"/>
  <c r="I47" i="9" s="1"/>
  <c r="K48" i="9"/>
  <c r="G48" i="9" s="1"/>
  <c r="K49" i="9"/>
  <c r="I49" i="9" s="1"/>
  <c r="K50" i="9"/>
  <c r="F50" i="9" s="1"/>
  <c r="K12" i="9"/>
  <c r="H12" i="9" s="1"/>
  <c r="K13" i="9"/>
  <c r="D13" i="9" s="1"/>
  <c r="K14" i="9"/>
  <c r="D14" i="9" s="1"/>
  <c r="K11" i="9"/>
  <c r="J11" i="9" s="1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11" i="10"/>
  <c r="I20" i="10"/>
  <c r="D20" i="10" s="1"/>
  <c r="I21" i="10"/>
  <c r="D21" i="10" s="1"/>
  <c r="I22" i="10"/>
  <c r="H22" i="10" s="1"/>
  <c r="I23" i="10"/>
  <c r="F23" i="10" s="1"/>
  <c r="I24" i="10"/>
  <c r="D24" i="10" s="1"/>
  <c r="I25" i="10"/>
  <c r="F25" i="10" s="1"/>
  <c r="I26" i="10"/>
  <c r="D26" i="10" s="1"/>
  <c r="I27" i="10"/>
  <c r="D27" i="10" s="1"/>
  <c r="I28" i="10"/>
  <c r="D28" i="10" s="1"/>
  <c r="I29" i="10"/>
  <c r="D29" i="10" s="1"/>
  <c r="I30" i="10"/>
  <c r="H30" i="10" s="1"/>
  <c r="I31" i="10"/>
  <c r="F31" i="10" s="1"/>
  <c r="I32" i="10"/>
  <c r="D32" i="10" s="1"/>
  <c r="I33" i="10"/>
  <c r="F33" i="10" s="1"/>
  <c r="I34" i="10"/>
  <c r="D34" i="10" s="1"/>
  <c r="I35" i="10"/>
  <c r="D35" i="10" s="1"/>
  <c r="I36" i="10"/>
  <c r="D36" i="10" s="1"/>
  <c r="I37" i="10"/>
  <c r="D37" i="10" s="1"/>
  <c r="I38" i="10"/>
  <c r="H38" i="10" s="1"/>
  <c r="I39" i="10"/>
  <c r="F39" i="10" s="1"/>
  <c r="I40" i="10"/>
  <c r="D40" i="10" s="1"/>
  <c r="I41" i="10"/>
  <c r="F41" i="10" s="1"/>
  <c r="I42" i="10"/>
  <c r="D42" i="10" s="1"/>
  <c r="I43" i="10"/>
  <c r="D43" i="10" s="1"/>
  <c r="I44" i="10"/>
  <c r="D44" i="10" s="1"/>
  <c r="I45" i="10"/>
  <c r="D45" i="10" s="1"/>
  <c r="I46" i="10"/>
  <c r="H46" i="10" s="1"/>
  <c r="I47" i="10"/>
  <c r="F47" i="10" s="1"/>
  <c r="I48" i="10"/>
  <c r="G48" i="10" s="1"/>
  <c r="I49" i="10"/>
  <c r="F49" i="10" s="1"/>
  <c r="I50" i="10"/>
  <c r="D50" i="10" s="1"/>
  <c r="I11" i="10"/>
  <c r="D11" i="10" s="1"/>
  <c r="I12" i="10"/>
  <c r="D12" i="10" s="1"/>
  <c r="I13" i="10"/>
  <c r="H13" i="10" s="1"/>
  <c r="I14" i="10"/>
  <c r="D14" i="10" s="1"/>
  <c r="I15" i="10"/>
  <c r="D15" i="10" s="1"/>
  <c r="I16" i="10"/>
  <c r="F16" i="10" s="1"/>
  <c r="I17" i="10"/>
  <c r="F17" i="10" s="1"/>
  <c r="I18" i="10"/>
  <c r="D18" i="10" s="1"/>
  <c r="I19" i="10"/>
  <c r="E19" i="10" s="1"/>
  <c r="F53" i="10"/>
  <c r="H53" i="9"/>
  <c r="A53" i="10"/>
  <c r="C7" i="10"/>
  <c r="C5" i="10"/>
  <c r="C4" i="10"/>
  <c r="B53" i="9"/>
  <c r="C4" i="9"/>
  <c r="C5" i="9"/>
  <c r="C7" i="9"/>
  <c r="F41" i="9" l="1"/>
  <c r="J15" i="9"/>
  <c r="F15" i="9"/>
  <c r="H14" i="9"/>
  <c r="G41" i="9"/>
  <c r="E15" i="9"/>
  <c r="G14" i="9"/>
  <c r="J14" i="9"/>
  <c r="E41" i="9"/>
  <c r="J13" i="9"/>
  <c r="D41" i="9"/>
  <c r="J48" i="9"/>
  <c r="H48" i="9"/>
  <c r="G29" i="9"/>
  <c r="H37" i="9"/>
  <c r="D15" i="9"/>
  <c r="J36" i="9"/>
  <c r="G23" i="9"/>
  <c r="E11" i="9"/>
  <c r="D23" i="9"/>
  <c r="G44" i="10"/>
  <c r="J34" i="9"/>
  <c r="G28" i="10"/>
  <c r="F14" i="9"/>
  <c r="J41" i="9"/>
  <c r="E14" i="9"/>
  <c r="H41" i="9"/>
  <c r="J20" i="9"/>
  <c r="D11" i="9"/>
  <c r="F35" i="9"/>
  <c r="G27" i="9"/>
  <c r="G13" i="10"/>
  <c r="D41" i="10"/>
  <c r="H11" i="9"/>
  <c r="F27" i="9"/>
  <c r="J22" i="9"/>
  <c r="D13" i="10"/>
  <c r="F28" i="10"/>
  <c r="F11" i="9"/>
  <c r="E27" i="9"/>
  <c r="J45" i="9"/>
  <c r="J26" i="9"/>
  <c r="E38" i="10"/>
  <c r="G45" i="9"/>
  <c r="D25" i="10"/>
  <c r="F45" i="9"/>
  <c r="H31" i="9"/>
  <c r="J25" i="9"/>
  <c r="E45" i="9"/>
  <c r="J39" i="9"/>
  <c r="E31" i="9"/>
  <c r="H25" i="9"/>
  <c r="D45" i="9"/>
  <c r="D31" i="9"/>
  <c r="J17" i="9"/>
  <c r="J38" i="9"/>
  <c r="G17" i="9"/>
  <c r="J12" i="9"/>
  <c r="J44" i="9"/>
  <c r="J23" i="9"/>
  <c r="F17" i="9"/>
  <c r="I14" i="9"/>
  <c r="J37" i="9"/>
  <c r="J29" i="9"/>
  <c r="H23" i="9"/>
  <c r="F44" i="10"/>
  <c r="D31" i="10"/>
  <c r="J42" i="9"/>
  <c r="F29" i="9"/>
  <c r="F23" i="9"/>
  <c r="G17" i="10"/>
  <c r="E23" i="9"/>
  <c r="D49" i="10"/>
  <c r="G43" i="10"/>
  <c r="G36" i="10"/>
  <c r="F30" i="10"/>
  <c r="E23" i="10"/>
  <c r="G11" i="9"/>
  <c r="I11" i="9" s="1"/>
  <c r="J47" i="9"/>
  <c r="G37" i="9"/>
  <c r="J33" i="9"/>
  <c r="J30" i="9"/>
  <c r="D27" i="9"/>
  <c r="J18" i="9"/>
  <c r="G23" i="10"/>
  <c r="E43" i="10"/>
  <c r="F36" i="10"/>
  <c r="E30" i="10"/>
  <c r="D23" i="10"/>
  <c r="H47" i="9"/>
  <c r="F37" i="9"/>
  <c r="H33" i="9"/>
  <c r="G47" i="9"/>
  <c r="E37" i="9"/>
  <c r="G33" i="9"/>
  <c r="G47" i="10"/>
  <c r="H35" i="10"/>
  <c r="G22" i="10"/>
  <c r="J50" i="9"/>
  <c r="F47" i="9"/>
  <c r="J43" i="9"/>
  <c r="J40" i="9"/>
  <c r="D37" i="9"/>
  <c r="F33" i="9"/>
  <c r="H29" i="9"/>
  <c r="H17" i="9"/>
  <c r="G35" i="10"/>
  <c r="F22" i="10"/>
  <c r="H50" i="9"/>
  <c r="E47" i="9"/>
  <c r="H43" i="9"/>
  <c r="E33" i="9"/>
  <c r="D47" i="10"/>
  <c r="D47" i="9"/>
  <c r="G43" i="9"/>
  <c r="D33" i="9"/>
  <c r="H43" i="10"/>
  <c r="G30" i="10"/>
  <c r="E16" i="10"/>
  <c r="J49" i="9"/>
  <c r="F43" i="9"/>
  <c r="H39" i="9"/>
  <c r="E29" i="9"/>
  <c r="G25" i="9"/>
  <c r="J21" i="9"/>
  <c r="E17" i="9"/>
  <c r="H27" i="10"/>
  <c r="H49" i="9"/>
  <c r="J46" i="9"/>
  <c r="E43" i="9"/>
  <c r="G39" i="9"/>
  <c r="J35" i="9"/>
  <c r="J32" i="9"/>
  <c r="D29" i="9"/>
  <c r="I29" i="9" s="1"/>
  <c r="F25" i="9"/>
  <c r="H21" i="9"/>
  <c r="D17" i="9"/>
  <c r="G46" i="10"/>
  <c r="F46" i="10"/>
  <c r="E39" i="10"/>
  <c r="D33" i="10"/>
  <c r="G27" i="10"/>
  <c r="G20" i="10"/>
  <c r="G12" i="9"/>
  <c r="G49" i="9"/>
  <c r="H46" i="9"/>
  <c r="D43" i="9"/>
  <c r="F39" i="9"/>
  <c r="H35" i="9"/>
  <c r="E25" i="9"/>
  <c r="G21" i="9"/>
  <c r="D17" i="10"/>
  <c r="E35" i="10"/>
  <c r="G39" i="10"/>
  <c r="E46" i="10"/>
  <c r="D39" i="10"/>
  <c r="E27" i="10"/>
  <c r="F20" i="10"/>
  <c r="F12" i="9"/>
  <c r="F49" i="9"/>
  <c r="E39" i="9"/>
  <c r="G35" i="9"/>
  <c r="J31" i="9"/>
  <c r="J28" i="9"/>
  <c r="D25" i="9"/>
  <c r="F21" i="9"/>
  <c r="E12" i="9"/>
  <c r="E49" i="9"/>
  <c r="D39" i="9"/>
  <c r="E21" i="9"/>
  <c r="G16" i="10"/>
  <c r="E22" i="10"/>
  <c r="G38" i="10"/>
  <c r="G31" i="10"/>
  <c r="D12" i="9"/>
  <c r="D49" i="9"/>
  <c r="H45" i="9"/>
  <c r="E35" i="9"/>
  <c r="G31" i="9"/>
  <c r="J27" i="9"/>
  <c r="J24" i="9"/>
  <c r="D21" i="9"/>
  <c r="I21" i="9" s="1"/>
  <c r="H15" i="9"/>
  <c r="E47" i="10"/>
  <c r="F38" i="10"/>
  <c r="E31" i="10"/>
  <c r="D35" i="9"/>
  <c r="F31" i="9"/>
  <c r="H27" i="9"/>
  <c r="G15" i="9"/>
  <c r="J19" i="9"/>
  <c r="D19" i="10"/>
  <c r="E17" i="10"/>
  <c r="H15" i="10"/>
  <c r="J16" i="9"/>
  <c r="H19" i="10"/>
  <c r="G14" i="10"/>
  <c r="H13" i="9"/>
  <c r="H19" i="9"/>
  <c r="G19" i="10"/>
  <c r="G13" i="9"/>
  <c r="I12" i="9"/>
  <c r="G19" i="9"/>
  <c r="F19" i="10"/>
  <c r="F13" i="9"/>
  <c r="F19" i="9"/>
  <c r="E13" i="9"/>
  <c r="E19" i="9"/>
  <c r="D19" i="9"/>
  <c r="I50" i="9"/>
  <c r="I48" i="9"/>
  <c r="I46" i="9"/>
  <c r="I44" i="9"/>
  <c r="I42" i="9"/>
  <c r="I40" i="9"/>
  <c r="I38" i="9"/>
  <c r="I36" i="9"/>
  <c r="H44" i="9"/>
  <c r="H42" i="9"/>
  <c r="H40" i="9"/>
  <c r="H38" i="9"/>
  <c r="H36" i="9"/>
  <c r="H34" i="9"/>
  <c r="H32" i="9"/>
  <c r="H30" i="9"/>
  <c r="H28" i="9"/>
  <c r="H26" i="9"/>
  <c r="H24" i="9"/>
  <c r="H22" i="9"/>
  <c r="H20" i="9"/>
  <c r="H18" i="9"/>
  <c r="H16" i="9"/>
  <c r="G44" i="9"/>
  <c r="G38" i="9"/>
  <c r="G36" i="9"/>
  <c r="G34" i="9"/>
  <c r="G32" i="9"/>
  <c r="G30" i="9"/>
  <c r="G28" i="9"/>
  <c r="G26" i="9"/>
  <c r="G24" i="9"/>
  <c r="G22" i="9"/>
  <c r="G20" i="9"/>
  <c r="G18" i="9"/>
  <c r="G16" i="9"/>
  <c r="F36" i="9"/>
  <c r="F28" i="9"/>
  <c r="F26" i="9"/>
  <c r="F24" i="9"/>
  <c r="F22" i="9"/>
  <c r="F20" i="9"/>
  <c r="F18" i="9"/>
  <c r="F16" i="9"/>
  <c r="G46" i="9"/>
  <c r="G42" i="9"/>
  <c r="F48" i="9"/>
  <c r="F46" i="9"/>
  <c r="F42" i="9"/>
  <c r="F38" i="9"/>
  <c r="F30" i="9"/>
  <c r="E50" i="9"/>
  <c r="E48" i="9"/>
  <c r="E46" i="9"/>
  <c r="E44" i="9"/>
  <c r="E42" i="9"/>
  <c r="E40" i="9"/>
  <c r="E38" i="9"/>
  <c r="E36" i="9"/>
  <c r="E34" i="9"/>
  <c r="E32" i="9"/>
  <c r="E30" i="9"/>
  <c r="E28" i="9"/>
  <c r="E26" i="9"/>
  <c r="E24" i="9"/>
  <c r="E22" i="9"/>
  <c r="E20" i="9"/>
  <c r="E18" i="9"/>
  <c r="E16" i="9"/>
  <c r="G50" i="9"/>
  <c r="F34" i="9"/>
  <c r="D50" i="9"/>
  <c r="D48" i="9"/>
  <c r="D44" i="9"/>
  <c r="D40" i="9"/>
  <c r="D32" i="9"/>
  <c r="G40" i="9"/>
  <c r="E49" i="10"/>
  <c r="E41" i="10"/>
  <c r="E33" i="10"/>
  <c r="E25" i="10"/>
  <c r="H48" i="10"/>
  <c r="D46" i="10"/>
  <c r="F43" i="10"/>
  <c r="H40" i="10"/>
  <c r="D38" i="10"/>
  <c r="F35" i="10"/>
  <c r="H32" i="10"/>
  <c r="D30" i="10"/>
  <c r="F27" i="10"/>
  <c r="H24" i="10"/>
  <c r="D22" i="10"/>
  <c r="G40" i="10"/>
  <c r="G32" i="10"/>
  <c r="G24" i="10"/>
  <c r="F48" i="10"/>
  <c r="H45" i="10"/>
  <c r="F40" i="10"/>
  <c r="H37" i="10"/>
  <c r="F32" i="10"/>
  <c r="H29" i="10"/>
  <c r="F24" i="10"/>
  <c r="H21" i="10"/>
  <c r="E48" i="10"/>
  <c r="G45" i="10"/>
  <c r="E40" i="10"/>
  <c r="G37" i="10"/>
  <c r="E32" i="10"/>
  <c r="G29" i="10"/>
  <c r="E24" i="10"/>
  <c r="G21" i="10"/>
  <c r="H50" i="10"/>
  <c r="D48" i="10"/>
  <c r="F45" i="10"/>
  <c r="H42" i="10"/>
  <c r="F37" i="10"/>
  <c r="H34" i="10"/>
  <c r="F29" i="10"/>
  <c r="H26" i="10"/>
  <c r="F21" i="10"/>
  <c r="G50" i="10"/>
  <c r="E45" i="10"/>
  <c r="G42" i="10"/>
  <c r="E37" i="10"/>
  <c r="G34" i="10"/>
  <c r="E29" i="10"/>
  <c r="G26" i="10"/>
  <c r="E21" i="10"/>
  <c r="F50" i="10"/>
  <c r="H47" i="10"/>
  <c r="F42" i="10"/>
  <c r="H39" i="10"/>
  <c r="F34" i="10"/>
  <c r="H31" i="10"/>
  <c r="F26" i="10"/>
  <c r="H23" i="10"/>
  <c r="E50" i="10"/>
  <c r="E42" i="10"/>
  <c r="E34" i="10"/>
  <c r="E26" i="10"/>
  <c r="H44" i="10"/>
  <c r="H36" i="10"/>
  <c r="H28" i="10"/>
  <c r="H20" i="10"/>
  <c r="H49" i="10"/>
  <c r="H33" i="10"/>
  <c r="H25" i="10"/>
  <c r="H41" i="10"/>
  <c r="G49" i="10"/>
  <c r="E44" i="10"/>
  <c r="G41" i="10"/>
  <c r="E36" i="10"/>
  <c r="G33" i="10"/>
  <c r="E28" i="10"/>
  <c r="G25" i="10"/>
  <c r="E20" i="10"/>
  <c r="H18" i="10"/>
  <c r="D16" i="10"/>
  <c r="F13" i="10"/>
  <c r="G18" i="10"/>
  <c r="E13" i="10"/>
  <c r="F18" i="10"/>
  <c r="E18" i="10"/>
  <c r="G15" i="10"/>
  <c r="F15" i="10"/>
  <c r="H12" i="10"/>
  <c r="E15" i="10"/>
  <c r="G12" i="10"/>
  <c r="H17" i="10"/>
  <c r="F12" i="10"/>
  <c r="E12" i="10"/>
  <c r="H14" i="10"/>
  <c r="F14" i="10"/>
  <c r="H11" i="10"/>
  <c r="E14" i="10"/>
  <c r="G11" i="10"/>
  <c r="H16" i="10"/>
  <c r="F11" i="10"/>
  <c r="E11" i="10"/>
  <c r="I32" i="9" l="1"/>
  <c r="I22" i="9"/>
  <c r="I26" i="9"/>
  <c r="I30" i="9"/>
  <c r="I34" i="9"/>
  <c r="I19" i="9"/>
  <c r="I13" i="9"/>
  <c r="I33" i="9"/>
  <c r="I16" i="9"/>
  <c r="I20" i="9"/>
  <c r="I24" i="9"/>
  <c r="I28" i="9"/>
  <c r="I35" i="9"/>
  <c r="I25" i="9"/>
  <c r="I17" i="9"/>
  <c r="I27" i="9"/>
  <c r="I31" i="9"/>
  <c r="I23" i="9"/>
  <c r="I15" i="9"/>
  <c r="I18" i="9"/>
</calcChain>
</file>

<file path=xl/sharedStrings.xml><?xml version="1.0" encoding="utf-8"?>
<sst xmlns="http://schemas.openxmlformats.org/spreadsheetml/2006/main" count="73" uniqueCount="46">
  <si>
    <t>Okul No</t>
  </si>
  <si>
    <t>Adı Soyadı</t>
  </si>
  <si>
    <t>Puanı</t>
  </si>
  <si>
    <t>SN</t>
  </si>
  <si>
    <t>No</t>
  </si>
  <si>
    <t>Okula düzenli olarak devam eder ve derslere hep vaktinde gelir.</t>
  </si>
  <si>
    <t>Verilen ödevleri yaparak ve gerekli materyalleri getirerek derse hazırlıklı gelir.</t>
  </si>
  <si>
    <t>Her derste birden fazla görüş                             önererek ve sorular sorarak derse aktif olarak katılır.</t>
  </si>
  <si>
    <t>Ders sırasında arkadaşlarına ve öğretmenlerine saygılı davranır.</t>
  </si>
  <si>
    <t>Toplam Puan</t>
  </si>
  <si>
    <t>Ödeve uygun plan yapma/Grup içinde uygun görev dağılımı yapma</t>
  </si>
  <si>
    <t>Ödev hazırlarken çeşitli kaynaklardan yararlanma</t>
  </si>
  <si>
    <t>Performans ödevi konusunun amaca uygun hazırlanması toplanan bilgilerin analiz edilmesi toplanan bilgilerin düzenlenmesi</t>
  </si>
  <si>
    <t>Ödevin zamanında hazırlayıp teslim edilmesi</t>
  </si>
  <si>
    <t>Raporun anlaşılır biçimde yazılması Türkçe yazım kurallarına uyulması içerik sayfa düzeni temizliğe dikkat edilmesi</t>
  </si>
  <si>
    <t>Performans ödevi konusunu materyalle desteklemesi ve ortaya çıkan ödevin amacına uygun olması</t>
  </si>
  <si>
    <t>Sıra No</t>
  </si>
  <si>
    <t>Barajlar:</t>
  </si>
  <si>
    <t>Adı:</t>
  </si>
  <si>
    <t>Soyadı:</t>
  </si>
  <si>
    <t>Ders:</t>
  </si>
  <si>
    <t>Sınıf:</t>
  </si>
  <si>
    <t>Bilgiler</t>
  </si>
  <si>
    <t>PERFORMANS DEĞELENDİRME ÖLÇEĞİ</t>
  </si>
  <si>
    <t>(0-49,99):</t>
  </si>
  <si>
    <t>Geçmez</t>
  </si>
  <si>
    <t>(50-59,99):</t>
  </si>
  <si>
    <t>Geçer</t>
  </si>
  <si>
    <t>(60-69,99):</t>
  </si>
  <si>
    <t>Orta</t>
  </si>
  <si>
    <t>(70-84,99):</t>
  </si>
  <si>
    <t>İyi</t>
  </si>
  <si>
    <t>(85-100):</t>
  </si>
  <si>
    <t>Pekiyi</t>
  </si>
  <si>
    <t>Uygundur</t>
  </si>
  <si>
    <t>Ders Öğretmeni</t>
  </si>
  <si>
    <t>Okul Müdürü</t>
  </si>
  <si>
    <t>Şube:</t>
  </si>
  <si>
    <t>Tarih:</t>
  </si>
  <si>
    <t>Öğretmen:</t>
  </si>
  <si>
    <t>DERS İÇİ PERFORMANS DEĞELENDİRME ÖLÇEĞİ</t>
  </si>
  <si>
    <t>Ödev sunumunda eleştirel düşünme becerisi sergileme ve verilen sürede akıcı bir şekilde sunu yapma</t>
  </si>
  <si>
    <t>Öğretmenin</t>
  </si>
  <si>
    <t>Müdürün</t>
  </si>
  <si>
    <t>Yıllar:</t>
  </si>
  <si>
    <t>Okul: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</si>
</sst>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color rgb="FF333333"/>
      <name val="Verdana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A5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FA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0" fontId="0" fillId="3" borderId="0" xfId="0" applyFill="1"/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4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5" fillId="0" borderId="0" xfId="2"/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6" fillId="5" borderId="17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0" fillId="5" borderId="21" xfId="0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12" xfId="0" applyFont="1" applyBorder="1" applyAlignment="1">
      <alignment horizontal="center" vertical="center"/>
    </xf>
    <xf numFmtId="0" fontId="0" fillId="0" borderId="9" xfId="0" applyBorder="1"/>
    <xf numFmtId="0" fontId="0" fillId="0" borderId="13" xfId="0" applyBorder="1"/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e-okul.meb.gov.tr/common/OGRBilgiGoster.aspx?strOTC=713&amp;strADS=HAYRUN%20N%C4%B0SA%20BAYDA%C5%9E&amp;strSB=AMP%20-%2010.%20S%C4%B1n%C4%B1f%20/%20A%20%C5%9Eubesi%20(SA%C4%9ELIK%20H%C4%B0ZMETLER%C4%B0%20ALANI)&amp;Req=E8A907C99D3D079C1A2A509D8595D46" TargetMode="External"/><Relationship Id="rId13" Type="http://schemas.openxmlformats.org/officeDocument/2006/relationships/hyperlink" Target="https://e-okul.meb.gov.tr/common/OGRBilgiGoster.aspx?strOTC=726&amp;strADS=HARUN%20TURGUT&amp;strSB=AMP%20-%2010.%20S%C4%B1n%C4%B1f%20/%20A%20%C5%9Eubesi%20(SA%C4%9ELIK%20H%C4%B0ZMETLER%C4%B0%20ALANI)&amp;Req=9D7083FB698A42B52D3F9F1A204E387" TargetMode="External"/><Relationship Id="rId18" Type="http://schemas.openxmlformats.org/officeDocument/2006/relationships/hyperlink" Target="https://e-okul.meb.gov.tr/common/OGRBilgiGoster.aspx?strOTC=740&amp;strADS=RAB%C4%B0A%20%C5%9EEKER&amp;strSB=AMP%20-%2010.%20S%C4%B1n%C4%B1f%20/%20A%20%C5%9Eubesi%20(SA%C4%9ELIK%20H%C4%B0ZMETLER%C4%B0%20ALANI)&amp;Req=6E82E18C50DDE65385C4B148D1EB05C" TargetMode="External"/><Relationship Id="rId3" Type="http://schemas.openxmlformats.org/officeDocument/2006/relationships/hyperlink" Target="https://e-okul.meb.gov.tr/common/OGRBilgiGoster.aspx?strOTC=696&amp;strADS=ZEYNEP%20NUR%20KIZILBO%C4%9EA&amp;strSB=AMP%20-%2010.%20S%C4%B1n%C4%B1f%20/%20A%20%C5%9Eubesi%20(SA%C4%9ELIK%20H%C4%B0ZMETLER%C4%B0%20ALANI)&amp;Req=A653D3AE473AAA444059022A60541AC" TargetMode="External"/><Relationship Id="rId21" Type="http://schemas.openxmlformats.org/officeDocument/2006/relationships/hyperlink" Target="https://e-okul.meb.gov.tr/common/OGRBilgiGoster.aspx?strOTC=755&amp;strADS=BELKIS%20YILDIZ&amp;strSB=AMP%20-%2010.%20S%C4%B1n%C4%B1f%20/%20A%20%C5%9Eubesi%20(SA%C4%9ELIK%20H%C4%B0ZMETLER%C4%B0%20ALANI)&amp;Req=930775A82F3C36685B012262E11DEF2" TargetMode="External"/><Relationship Id="rId7" Type="http://schemas.openxmlformats.org/officeDocument/2006/relationships/hyperlink" Target="https://e-okul.meb.gov.tr/common/OGRBilgiGoster.aspx?strOTC=712&amp;strADS=BAHAR%20ER%C4%B0%C5%9E&amp;strSB=AMP%20-%2010.%20S%C4%B1n%C4%B1f%20/%20A%20%C5%9Eubesi%20(SA%C4%9ELIK%20H%C4%B0ZMETLER%C4%B0%20ALANI)&amp;Req=D3B48B1CDFFAC03662752A74D3B3276" TargetMode="External"/><Relationship Id="rId12" Type="http://schemas.openxmlformats.org/officeDocument/2006/relationships/hyperlink" Target="https://e-okul.meb.gov.tr/common/OGRBilgiGoster.aspx?strOTC=725&amp;strADS=HEL%C4%B0N%20%C3%96Z%C3%87EL%C4%B0K&amp;strSB=AMP%20-%2010.%20S%C4%B1n%C4%B1f%20/%20A%20%C5%9Eubesi%20(SA%C4%9ELIK%20H%C4%B0ZMETLER%C4%B0%20ALANI)&amp;Req=54192AA7B79F259C685EDF4C481AE38" TargetMode="External"/><Relationship Id="rId17" Type="http://schemas.openxmlformats.org/officeDocument/2006/relationships/hyperlink" Target="https://e-okul.meb.gov.tr/common/OGRBilgiGoster.aspx?strOTC=735&amp;strADS=H%C4%B0RA%20NUR%20%C3%96ZAY&amp;strSB=AMP%20-%2010.%20S%C4%B1n%C4%B1f%20/%20A%20%C5%9Eubesi%20(SA%C4%9ELIK%20H%C4%B0ZMETLER%C4%B0%20ALANI)&amp;Req=7913A7507C1BDA214DB688DC36C3958" TargetMode="External"/><Relationship Id="rId2" Type="http://schemas.openxmlformats.org/officeDocument/2006/relationships/image" Target="../media/image2.jpeg"/><Relationship Id="rId16" Type="http://schemas.openxmlformats.org/officeDocument/2006/relationships/hyperlink" Target="https://e-okul.meb.gov.tr/common/OGRBilgiGoster.aspx?strOTC=734&amp;strADS=EDA%20NUR%20EFE&amp;strSB=AMP%20-%2010.%20S%C4%B1n%C4%B1f%20/%20A%20%C5%9Eubesi%20(SA%C4%9ELIK%20H%C4%B0ZMETLER%C4%B0%20ALANI)&amp;Req=C6B118DC470ED8555F732EF148B1D31" TargetMode="External"/><Relationship Id="rId20" Type="http://schemas.openxmlformats.org/officeDocument/2006/relationships/hyperlink" Target="https://e-okul.meb.gov.tr/common/OGRBilgiGoster.aspx?strOTC=745&amp;strADS=MUHAMMED%20BULUT&amp;strSB=AMP%20-%2010.%20S%C4%B1n%C4%B1f%20/%20A%20%C5%9Eubesi%20(SA%C4%9ELIK%20H%C4%B0ZMETLER%C4%B0%20ALANI)&amp;Req=0EA26F6979B1DD1E7C2952DDEABA5DF" TargetMode="External"/><Relationship Id="rId1" Type="http://schemas.openxmlformats.org/officeDocument/2006/relationships/hyperlink" Target="https://e-okul.meb.gov.tr/common/OGRBilgiGoster.aspx?strOTC=692&amp;strADS=FEYZA%20DEN%C4%B0Z&amp;strSB=AMP%20-%2010.%20S%C4%B1n%C4%B1f%20/%20A%20%C5%9Eubesi%20(SA%C4%9ELIK%20H%C4%B0ZMETLER%C4%B0%20ALANI)&amp;Req=05EB5A4F03BCC664A1A2DFD0EC801E3" TargetMode="External"/><Relationship Id="rId6" Type="http://schemas.openxmlformats.org/officeDocument/2006/relationships/hyperlink" Target="https://e-okul.meb.gov.tr/common/OGRBilgiGoster.aspx?strOTC=701&amp;strADS=MUHAMMED%20%C5%9E%C3%9CK%C3%9CR%20%C3%87OBAN&amp;strSB=AMP%20-%2010.%20S%C4%B1n%C4%B1f%20/%20A%20%C5%9Eubesi%20(SA%C4%9ELIK%20H%C4%B0ZMETLER%C4%B0%20ALANI)&amp;Req=BEB9E6B77B3DAE4D8A9EC3D7DF3E663" TargetMode="External"/><Relationship Id="rId11" Type="http://schemas.openxmlformats.org/officeDocument/2006/relationships/hyperlink" Target="https://e-okul.meb.gov.tr/common/OGRBilgiGoster.aspx?strOTC=724&amp;strADS=H%C3%9CSEY%C4%B0N%20AYDIN&amp;strSB=AMP%20-%2010.%20S%C4%B1n%C4%B1f%20/%20A%20%C5%9Eubesi%20(SA%C4%9ELIK%20H%C4%B0ZMETLER%C4%B0%20ALANI)&amp;Req=978BED73208DDBF2C2DD50E9DDFC2ED" TargetMode="External"/><Relationship Id="rId24" Type="http://schemas.openxmlformats.org/officeDocument/2006/relationships/hyperlink" Target="https://e-okul.meb.gov.tr/common/OGRBilgiGoster.aspx?strOTC=789&amp;strADS=%C5%9EEVVAL%20BARUT&amp;strSB=AMP%20-%2010.%20S%C4%B1n%C4%B1f%20/%20A%20%C5%9Eubesi%20(SA%C4%9ELIK%20H%C4%B0ZMETLER%C4%B0%20ALANI)&amp;Req=DAD1078CD162CBFF7B7782D8F62A521" TargetMode="External"/><Relationship Id="rId5" Type="http://schemas.openxmlformats.org/officeDocument/2006/relationships/hyperlink" Target="https://e-okul.meb.gov.tr/common/OGRBilgiGoster.aspx?strOTC=700&amp;strADS=ALP%20KAAN%20KARAHAN&amp;strSB=AMP%20-%2010.%20S%C4%B1n%C4%B1f%20/%20A%20%C5%9Eubesi%20(SA%C4%9ELIK%20H%C4%B0ZMETLER%C4%B0%20ALANI)&amp;Req=2F5D78931D03C3A43C4156DB760CE86" TargetMode="External"/><Relationship Id="rId15" Type="http://schemas.openxmlformats.org/officeDocument/2006/relationships/hyperlink" Target="https://e-okul.meb.gov.tr/common/OGRBilgiGoster.aspx?strOTC=731&amp;strADS=MEL%C4%B0SA%20YILDIZ&amp;strSB=AMP%20-%2010.%20S%C4%B1n%C4%B1f%20/%20A%20%C5%9Eubesi%20(SA%C4%9ELIK%20H%C4%B0ZMETLER%C4%B0%20ALANI)&amp;Req=54730C90490D8D1EE55BEA7695F6588" TargetMode="External"/><Relationship Id="rId23" Type="http://schemas.openxmlformats.org/officeDocument/2006/relationships/hyperlink" Target="https://e-okul.meb.gov.tr/common/OGRBilgiGoster.aspx?strOTC=774&amp;strADS=H%C3%9CSEY%C4%B0N%20ZANA%20DO%C4%9EAN&amp;strSB=AMP%20-%2010.%20S%C4%B1n%C4%B1f%20/%20A%20%C5%9Eubesi%20(SA%C4%9ELIK%20H%C4%B0ZMETLER%C4%B0%20ALANI)&amp;Req=5C6F2320B39D660673E37E3FD6FB579" TargetMode="External"/><Relationship Id="rId10" Type="http://schemas.openxmlformats.org/officeDocument/2006/relationships/hyperlink" Target="https://e-okul.meb.gov.tr/common/OGRBilgiGoster.aspx?strOTC=723&amp;strADS=DEN%C4%B0Z%20BOZKURT&amp;strSB=AMP%20-%2010.%20S%C4%B1n%C4%B1f%20/%20A%20%C5%9Eubesi%20(SA%C4%9ELIK%20H%C4%B0ZMETLER%C4%B0%20ALANI)&amp;Req=5CA54C36F56FB8F9A670F9743A2AFDC" TargetMode="External"/><Relationship Id="rId19" Type="http://schemas.openxmlformats.org/officeDocument/2006/relationships/hyperlink" Target="https://e-okul.meb.gov.tr/common/OGRBilgiGoster.aspx?strOTC=744&amp;strADS=AY%C5%9EE%20%C4%B0NCE&amp;strSB=AMP%20-%2010.%20S%C4%B1n%C4%B1f%20/%20A%20%C5%9Eubesi%20(SA%C4%9ELIK%20H%C4%B0ZMETLER%C4%B0%20ALANI)&amp;Req=D6CD6EDACD277602EBE919B7C55077A" TargetMode="External"/><Relationship Id="rId4" Type="http://schemas.openxmlformats.org/officeDocument/2006/relationships/hyperlink" Target="https://e-okul.meb.gov.tr/common/OGRBilgiGoster.aspx?strOTC=697&amp;strADS=AYSUN%20ER%C4%B0%C5%9E&amp;strSB=AMP%20-%2010.%20S%C4%B1n%C4%B1f%20/%20A%20%C5%9Eubesi%20(SA%C4%9ELIK%20H%C4%B0ZMETLER%C4%B0%20ALANI)&amp;Req=C992FDF7A0B709AF3BEB561267FF4DC" TargetMode="External"/><Relationship Id="rId9" Type="http://schemas.openxmlformats.org/officeDocument/2006/relationships/hyperlink" Target="https://e-okul.meb.gov.tr/common/OGRBilgiGoster.aspx?strOTC=722&amp;strADS=Y%C3%9CKSEL%20G%C3%9CRB%C3%9CZ&amp;strSB=AMP%20-%2010.%20S%C4%B1n%C4%B1f%20/%20A%20%C5%9Eubesi%20(SA%C4%9ELIK%20H%C4%B0ZMETLER%C4%B0%20ALANI)&amp;Req=24DAEA436564EAD74C070A2B6A6F9C8" TargetMode="External"/><Relationship Id="rId14" Type="http://schemas.openxmlformats.org/officeDocument/2006/relationships/hyperlink" Target="https://e-okul.meb.gov.tr/common/OGRBilgiGoster.aspx?strOTC=728&amp;strADS=%C4%B0REMNUR%20AYDIN&amp;strSB=AMP%20-%2010.%20S%C4%B1n%C4%B1f%20/%20A%20%C5%9Eubesi%20(SA%C4%9ELIK%20H%C4%B0ZMETLER%C4%B0%20ALANI)&amp;Req=1C646DCB3448221F376A354D37424C1" TargetMode="External"/><Relationship Id="rId22" Type="http://schemas.openxmlformats.org/officeDocument/2006/relationships/hyperlink" Target="https://e-okul.meb.gov.tr/common/OGRBilgiGoster.aspx?strOTC=763&amp;strADS=AREN%20DO%C4%9EAN&amp;strSB=AMP%20-%2010.%20S%C4%B1n%C4%B1f%20/%20A%20%C5%9Eubesi%20(SA%C4%9ELIK%20H%C4%B0ZMETLER%C4%B0%20ALANI)&amp;Req=F03565954D793B16924A362A6B8FF87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</xdr:row>
          <xdr:rowOff>189767</xdr:rowOff>
        </xdr:from>
        <xdr:to>
          <xdr:col>15</xdr:col>
          <xdr:colOff>370742</xdr:colOff>
          <xdr:row>3</xdr:row>
          <xdr:rowOff>104042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114300</xdr:rowOff>
    </xdr:to>
    <xdr:pic>
      <xdr:nvPicPr>
        <xdr:cNvPr id="26" name="Resim 25" descr="Öğrenci Not Bilgis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</xdr:row>
          <xdr:rowOff>189767</xdr:rowOff>
        </xdr:from>
        <xdr:to>
          <xdr:col>15</xdr:col>
          <xdr:colOff>370742</xdr:colOff>
          <xdr:row>4</xdr:row>
          <xdr:rowOff>104042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114300</xdr:rowOff>
    </xdr:to>
    <xdr:pic>
      <xdr:nvPicPr>
        <xdr:cNvPr id="28" name="Resim 27" descr="Öğrenci Not Bilgis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9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</xdr:row>
          <xdr:rowOff>189767</xdr:rowOff>
        </xdr:from>
        <xdr:to>
          <xdr:col>15</xdr:col>
          <xdr:colOff>370742</xdr:colOff>
          <xdr:row>5</xdr:row>
          <xdr:rowOff>104042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pic>
      <xdr:nvPicPr>
        <xdr:cNvPr id="30" name="Resim 29" descr="Öğrenci Not Bilgis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4</xdr:row>
          <xdr:rowOff>189767</xdr:rowOff>
        </xdr:from>
        <xdr:to>
          <xdr:col>15</xdr:col>
          <xdr:colOff>370742</xdr:colOff>
          <xdr:row>6</xdr:row>
          <xdr:rowOff>104042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114300</xdr:rowOff>
    </xdr:to>
    <xdr:pic>
      <xdr:nvPicPr>
        <xdr:cNvPr id="32" name="Resim 31" descr="Öğrenci Not Bilgis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5</xdr:row>
          <xdr:rowOff>189767</xdr:rowOff>
        </xdr:from>
        <xdr:to>
          <xdr:col>15</xdr:col>
          <xdr:colOff>370742</xdr:colOff>
          <xdr:row>7</xdr:row>
          <xdr:rowOff>104042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114300</xdr:rowOff>
    </xdr:to>
    <xdr:pic>
      <xdr:nvPicPr>
        <xdr:cNvPr id="34" name="Resim 33" descr="Öğrenci Not Bilgis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6</xdr:row>
          <xdr:rowOff>189767</xdr:rowOff>
        </xdr:from>
        <xdr:to>
          <xdr:col>15</xdr:col>
          <xdr:colOff>370742</xdr:colOff>
          <xdr:row>8</xdr:row>
          <xdr:rowOff>104042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pic>
      <xdr:nvPicPr>
        <xdr:cNvPr id="36" name="Resim 35" descr="Öğrenci Not Bilgis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7</xdr:row>
          <xdr:rowOff>189767</xdr:rowOff>
        </xdr:from>
        <xdr:to>
          <xdr:col>15</xdr:col>
          <xdr:colOff>370742</xdr:colOff>
          <xdr:row>9</xdr:row>
          <xdr:rowOff>104042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pic>
      <xdr:nvPicPr>
        <xdr:cNvPr id="38" name="Resim 37" descr="Öğrenci Not Bilgis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64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8</xdr:row>
          <xdr:rowOff>189767</xdr:rowOff>
        </xdr:from>
        <xdr:to>
          <xdr:col>15</xdr:col>
          <xdr:colOff>370742</xdr:colOff>
          <xdr:row>10</xdr:row>
          <xdr:rowOff>104042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114300</xdr:rowOff>
    </xdr:to>
    <xdr:pic>
      <xdr:nvPicPr>
        <xdr:cNvPr id="40" name="Resim 39" descr="Öğrenci Not Bilgisi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83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9</xdr:row>
          <xdr:rowOff>189767</xdr:rowOff>
        </xdr:from>
        <xdr:to>
          <xdr:col>15</xdr:col>
          <xdr:colOff>370742</xdr:colOff>
          <xdr:row>11</xdr:row>
          <xdr:rowOff>104042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pic>
      <xdr:nvPicPr>
        <xdr:cNvPr id="42" name="Resim 41" descr="Öğrenci Not Bilgisi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10</xdr:row>
          <xdr:rowOff>189767</xdr:rowOff>
        </xdr:from>
        <xdr:to>
          <xdr:col>15</xdr:col>
          <xdr:colOff>370742</xdr:colOff>
          <xdr:row>12</xdr:row>
          <xdr:rowOff>104042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pic>
      <xdr:nvPicPr>
        <xdr:cNvPr id="44" name="Resim 43" descr="Öğrenci Not Bilgisi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2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11</xdr:row>
          <xdr:rowOff>189767</xdr:rowOff>
        </xdr:from>
        <xdr:to>
          <xdr:col>15</xdr:col>
          <xdr:colOff>370742</xdr:colOff>
          <xdr:row>13</xdr:row>
          <xdr:rowOff>104042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pic>
      <xdr:nvPicPr>
        <xdr:cNvPr id="46" name="Resim 45" descr="Öğrenci Not Bilgisi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12</xdr:row>
          <xdr:rowOff>189767</xdr:rowOff>
        </xdr:from>
        <xdr:to>
          <xdr:col>15</xdr:col>
          <xdr:colOff>370742</xdr:colOff>
          <xdr:row>14</xdr:row>
          <xdr:rowOff>104042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pic>
      <xdr:nvPicPr>
        <xdr:cNvPr id="48" name="Resim 47" descr="Öğrenci Not Bilgisi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13</xdr:row>
          <xdr:rowOff>189767</xdr:rowOff>
        </xdr:from>
        <xdr:to>
          <xdr:col>15</xdr:col>
          <xdr:colOff>370742</xdr:colOff>
          <xdr:row>15</xdr:row>
          <xdr:rowOff>104042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114300</xdr:rowOff>
    </xdr:to>
    <xdr:pic>
      <xdr:nvPicPr>
        <xdr:cNvPr id="50" name="Resim 49" descr="Öğrenci Not Bilgisi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14</xdr:row>
          <xdr:rowOff>189767</xdr:rowOff>
        </xdr:from>
        <xdr:to>
          <xdr:col>15</xdr:col>
          <xdr:colOff>370742</xdr:colOff>
          <xdr:row>16</xdr:row>
          <xdr:rowOff>104042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114300</xdr:rowOff>
    </xdr:to>
    <xdr:pic>
      <xdr:nvPicPr>
        <xdr:cNvPr id="52" name="Resim 51" descr="Öğrenci Not Bilgisi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15</xdr:row>
          <xdr:rowOff>189767</xdr:rowOff>
        </xdr:from>
        <xdr:to>
          <xdr:col>15</xdr:col>
          <xdr:colOff>370742</xdr:colOff>
          <xdr:row>17</xdr:row>
          <xdr:rowOff>104042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114300</xdr:rowOff>
    </xdr:to>
    <xdr:pic>
      <xdr:nvPicPr>
        <xdr:cNvPr id="54" name="Resim 53" descr="Öğrenci Not Bilgisi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16</xdr:row>
          <xdr:rowOff>189767</xdr:rowOff>
        </xdr:from>
        <xdr:to>
          <xdr:col>15</xdr:col>
          <xdr:colOff>370742</xdr:colOff>
          <xdr:row>18</xdr:row>
          <xdr:rowOff>104042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114300</xdr:rowOff>
    </xdr:to>
    <xdr:pic>
      <xdr:nvPicPr>
        <xdr:cNvPr id="56" name="Resim 55" descr="Öğrenci Not Bilgisi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36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17</xdr:row>
          <xdr:rowOff>189767</xdr:rowOff>
        </xdr:from>
        <xdr:to>
          <xdr:col>15</xdr:col>
          <xdr:colOff>370742</xdr:colOff>
          <xdr:row>19</xdr:row>
          <xdr:rowOff>104042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114300</xdr:rowOff>
    </xdr:to>
    <xdr:pic>
      <xdr:nvPicPr>
        <xdr:cNvPr id="58" name="Resim 57" descr="Öğrenci Not Bilgisi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18</xdr:row>
          <xdr:rowOff>189767</xdr:rowOff>
        </xdr:from>
        <xdr:to>
          <xdr:col>15</xdr:col>
          <xdr:colOff>370742</xdr:colOff>
          <xdr:row>20</xdr:row>
          <xdr:rowOff>104042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114300</xdr:rowOff>
    </xdr:to>
    <xdr:pic>
      <xdr:nvPicPr>
        <xdr:cNvPr id="60" name="Resim 59" descr="Öğrenci Not Bilgisi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19</xdr:row>
          <xdr:rowOff>189767</xdr:rowOff>
        </xdr:from>
        <xdr:to>
          <xdr:col>15</xdr:col>
          <xdr:colOff>370742</xdr:colOff>
          <xdr:row>21</xdr:row>
          <xdr:rowOff>104042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114300</xdr:rowOff>
    </xdr:to>
    <xdr:pic>
      <xdr:nvPicPr>
        <xdr:cNvPr id="62" name="Resim 61" descr="Öğrenci Not Bilgisi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93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20</xdr:row>
          <xdr:rowOff>189767</xdr:rowOff>
        </xdr:from>
        <xdr:to>
          <xdr:col>15</xdr:col>
          <xdr:colOff>370742</xdr:colOff>
          <xdr:row>22</xdr:row>
          <xdr:rowOff>104042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114300</xdr:rowOff>
    </xdr:to>
    <xdr:pic>
      <xdr:nvPicPr>
        <xdr:cNvPr id="64" name="Resim 63" descr="Öğrenci Not Bilgisi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21</xdr:row>
          <xdr:rowOff>189767</xdr:rowOff>
        </xdr:from>
        <xdr:to>
          <xdr:col>15</xdr:col>
          <xdr:colOff>370742</xdr:colOff>
          <xdr:row>23</xdr:row>
          <xdr:rowOff>104042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114300</xdr:rowOff>
    </xdr:to>
    <xdr:pic>
      <xdr:nvPicPr>
        <xdr:cNvPr id="66" name="Resim 65" descr="Öğrenci Not Bilgisi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22</xdr:row>
          <xdr:rowOff>189767</xdr:rowOff>
        </xdr:from>
        <xdr:to>
          <xdr:col>15</xdr:col>
          <xdr:colOff>370742</xdr:colOff>
          <xdr:row>24</xdr:row>
          <xdr:rowOff>104042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pic>
      <xdr:nvPicPr>
        <xdr:cNvPr id="68" name="Resim 67" descr="Öğrenci Not Bilgisi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23</xdr:row>
          <xdr:rowOff>189767</xdr:rowOff>
        </xdr:from>
        <xdr:to>
          <xdr:col>15</xdr:col>
          <xdr:colOff>370742</xdr:colOff>
          <xdr:row>25</xdr:row>
          <xdr:rowOff>96715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24</xdr:row>
      <xdr:rowOff>0</xdr:rowOff>
    </xdr:from>
    <xdr:to>
      <xdr:col>17</xdr:col>
      <xdr:colOff>304800</xdr:colOff>
      <xdr:row>25</xdr:row>
      <xdr:rowOff>106973</xdr:rowOff>
    </xdr:to>
    <xdr:pic>
      <xdr:nvPicPr>
        <xdr:cNvPr id="70" name="Resim 69" descr="Öğrenci Not Bilgisi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25</xdr:row>
          <xdr:rowOff>1465</xdr:rowOff>
        </xdr:from>
        <xdr:to>
          <xdr:col>15</xdr:col>
          <xdr:colOff>370742</xdr:colOff>
          <xdr:row>26</xdr:row>
          <xdr:rowOff>98913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0</xdr:row>
          <xdr:rowOff>314325</xdr:rowOff>
        </xdr:from>
        <xdr:to>
          <xdr:col>15</xdr:col>
          <xdr:colOff>370742</xdr:colOff>
          <xdr:row>2</xdr:row>
          <xdr:rowOff>104042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</xdr:row>
      <xdr:rowOff>0</xdr:rowOff>
    </xdr:from>
    <xdr:to>
      <xdr:col>17</xdr:col>
      <xdr:colOff>304800</xdr:colOff>
      <xdr:row>2</xdr:row>
      <xdr:rowOff>114300</xdr:rowOff>
    </xdr:to>
    <xdr:pic>
      <xdr:nvPicPr>
        <xdr:cNvPr id="73" name="Resim 72" descr="Öğrenci Not Bilgis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</xdr:row>
          <xdr:rowOff>189767</xdr:rowOff>
        </xdr:from>
        <xdr:to>
          <xdr:col>15</xdr:col>
          <xdr:colOff>370742</xdr:colOff>
          <xdr:row>3</xdr:row>
          <xdr:rowOff>104042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3</xdr:row>
      <xdr:rowOff>114300</xdr:rowOff>
    </xdr:to>
    <xdr:pic>
      <xdr:nvPicPr>
        <xdr:cNvPr id="75" name="Resim 74" descr="Öğrenci Not Bilgis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</xdr:row>
          <xdr:rowOff>189767</xdr:rowOff>
        </xdr:from>
        <xdr:to>
          <xdr:col>15</xdr:col>
          <xdr:colOff>370742</xdr:colOff>
          <xdr:row>4</xdr:row>
          <xdr:rowOff>104042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114300</xdr:rowOff>
    </xdr:to>
    <xdr:pic>
      <xdr:nvPicPr>
        <xdr:cNvPr id="77" name="Resim 76" descr="Öğrenci Not Bilgis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9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3</xdr:row>
          <xdr:rowOff>189767</xdr:rowOff>
        </xdr:from>
        <xdr:to>
          <xdr:col>15</xdr:col>
          <xdr:colOff>370742</xdr:colOff>
          <xdr:row>5</xdr:row>
          <xdr:rowOff>104042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pic>
      <xdr:nvPicPr>
        <xdr:cNvPr id="79" name="Resim 78" descr="Öğrenci Not Bilgis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4</xdr:row>
          <xdr:rowOff>189767</xdr:rowOff>
        </xdr:from>
        <xdr:to>
          <xdr:col>15</xdr:col>
          <xdr:colOff>370742</xdr:colOff>
          <xdr:row>6</xdr:row>
          <xdr:rowOff>104042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114300</xdr:rowOff>
    </xdr:to>
    <xdr:pic>
      <xdr:nvPicPr>
        <xdr:cNvPr id="81" name="Resim 80" descr="Öğrenci Not Bilgis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5</xdr:row>
          <xdr:rowOff>189767</xdr:rowOff>
        </xdr:from>
        <xdr:to>
          <xdr:col>15</xdr:col>
          <xdr:colOff>370742</xdr:colOff>
          <xdr:row>7</xdr:row>
          <xdr:rowOff>104042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114300</xdr:rowOff>
    </xdr:to>
    <xdr:pic>
      <xdr:nvPicPr>
        <xdr:cNvPr id="83" name="Resim 82" descr="Öğrenci Not Bilgis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6</xdr:row>
          <xdr:rowOff>189767</xdr:rowOff>
        </xdr:from>
        <xdr:to>
          <xdr:col>15</xdr:col>
          <xdr:colOff>370742</xdr:colOff>
          <xdr:row>8</xdr:row>
          <xdr:rowOff>104042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pic>
      <xdr:nvPicPr>
        <xdr:cNvPr id="85" name="Resim 84" descr="Öğrenci Not Bilgis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7</xdr:row>
          <xdr:rowOff>189767</xdr:rowOff>
        </xdr:from>
        <xdr:to>
          <xdr:col>15</xdr:col>
          <xdr:colOff>370742</xdr:colOff>
          <xdr:row>9</xdr:row>
          <xdr:rowOff>104042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pic>
      <xdr:nvPicPr>
        <xdr:cNvPr id="87" name="Resim 86" descr="Öğrenci Not Bilgisi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64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8</xdr:row>
          <xdr:rowOff>189767</xdr:rowOff>
        </xdr:from>
        <xdr:to>
          <xdr:col>15</xdr:col>
          <xdr:colOff>370742</xdr:colOff>
          <xdr:row>10</xdr:row>
          <xdr:rowOff>104042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9</xdr:row>
      <xdr:rowOff>0</xdr:rowOff>
    </xdr:from>
    <xdr:to>
      <xdr:col>17</xdr:col>
      <xdr:colOff>304800</xdr:colOff>
      <xdr:row>10</xdr:row>
      <xdr:rowOff>114300</xdr:rowOff>
    </xdr:to>
    <xdr:pic>
      <xdr:nvPicPr>
        <xdr:cNvPr id="89" name="Resim 88" descr="Öğrenci Not Bilgisi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83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9</xdr:row>
          <xdr:rowOff>189767</xdr:rowOff>
        </xdr:from>
        <xdr:to>
          <xdr:col>15</xdr:col>
          <xdr:colOff>370742</xdr:colOff>
          <xdr:row>11</xdr:row>
          <xdr:rowOff>104042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pic>
      <xdr:nvPicPr>
        <xdr:cNvPr id="91" name="Resim 90" descr="Öğrenci Not Bilgisi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10</xdr:row>
          <xdr:rowOff>189767</xdr:rowOff>
        </xdr:from>
        <xdr:to>
          <xdr:col>15</xdr:col>
          <xdr:colOff>370742</xdr:colOff>
          <xdr:row>12</xdr:row>
          <xdr:rowOff>104042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pic>
      <xdr:nvPicPr>
        <xdr:cNvPr id="93" name="Resim 92" descr="Öğrenci Not Bilgisi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2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11</xdr:row>
          <xdr:rowOff>189767</xdr:rowOff>
        </xdr:from>
        <xdr:to>
          <xdr:col>15</xdr:col>
          <xdr:colOff>370742</xdr:colOff>
          <xdr:row>13</xdr:row>
          <xdr:rowOff>104042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pic>
      <xdr:nvPicPr>
        <xdr:cNvPr id="95" name="Resim 94" descr="Öğrenci Not Bilgisi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12</xdr:row>
          <xdr:rowOff>189767</xdr:rowOff>
        </xdr:from>
        <xdr:to>
          <xdr:col>15</xdr:col>
          <xdr:colOff>370742</xdr:colOff>
          <xdr:row>14</xdr:row>
          <xdr:rowOff>104042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pic>
      <xdr:nvPicPr>
        <xdr:cNvPr id="97" name="Resim 96" descr="Öğrenci Not Bilgisi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13</xdr:row>
          <xdr:rowOff>189767</xdr:rowOff>
        </xdr:from>
        <xdr:to>
          <xdr:col>15</xdr:col>
          <xdr:colOff>370742</xdr:colOff>
          <xdr:row>15</xdr:row>
          <xdr:rowOff>104042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14</xdr:row>
      <xdr:rowOff>0</xdr:rowOff>
    </xdr:from>
    <xdr:to>
      <xdr:col>17</xdr:col>
      <xdr:colOff>304800</xdr:colOff>
      <xdr:row>15</xdr:row>
      <xdr:rowOff>114300</xdr:rowOff>
    </xdr:to>
    <xdr:pic>
      <xdr:nvPicPr>
        <xdr:cNvPr id="99" name="Resim 98" descr="Öğrenci Not Bilgisi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14</xdr:row>
          <xdr:rowOff>189767</xdr:rowOff>
        </xdr:from>
        <xdr:to>
          <xdr:col>15</xdr:col>
          <xdr:colOff>370742</xdr:colOff>
          <xdr:row>16</xdr:row>
          <xdr:rowOff>104042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16</xdr:row>
      <xdr:rowOff>114300</xdr:rowOff>
    </xdr:to>
    <xdr:pic>
      <xdr:nvPicPr>
        <xdr:cNvPr id="101" name="Resim 100" descr="Öğrenci Not Bilgisi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15</xdr:row>
          <xdr:rowOff>189767</xdr:rowOff>
        </xdr:from>
        <xdr:to>
          <xdr:col>15</xdr:col>
          <xdr:colOff>370742</xdr:colOff>
          <xdr:row>17</xdr:row>
          <xdr:rowOff>104042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17</xdr:row>
      <xdr:rowOff>114300</xdr:rowOff>
    </xdr:to>
    <xdr:pic>
      <xdr:nvPicPr>
        <xdr:cNvPr id="103" name="Resim 102" descr="Öğrenci Not Bilgisi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17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16</xdr:row>
          <xdr:rowOff>189767</xdr:rowOff>
        </xdr:from>
        <xdr:to>
          <xdr:col>15</xdr:col>
          <xdr:colOff>370742</xdr:colOff>
          <xdr:row>18</xdr:row>
          <xdr:rowOff>104042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17</xdr:row>
      <xdr:rowOff>0</xdr:rowOff>
    </xdr:from>
    <xdr:to>
      <xdr:col>17</xdr:col>
      <xdr:colOff>304800</xdr:colOff>
      <xdr:row>18</xdr:row>
      <xdr:rowOff>114300</xdr:rowOff>
    </xdr:to>
    <xdr:pic>
      <xdr:nvPicPr>
        <xdr:cNvPr id="105" name="Resim 104" descr="Öğrenci Not Bilgisi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36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17</xdr:row>
          <xdr:rowOff>189767</xdr:rowOff>
        </xdr:from>
        <xdr:to>
          <xdr:col>15</xdr:col>
          <xdr:colOff>370742</xdr:colOff>
          <xdr:row>19</xdr:row>
          <xdr:rowOff>104042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18</xdr:row>
      <xdr:rowOff>0</xdr:rowOff>
    </xdr:from>
    <xdr:to>
      <xdr:col>17</xdr:col>
      <xdr:colOff>304800</xdr:colOff>
      <xdr:row>19</xdr:row>
      <xdr:rowOff>114300</xdr:rowOff>
    </xdr:to>
    <xdr:pic>
      <xdr:nvPicPr>
        <xdr:cNvPr id="107" name="Resim 106" descr="Öğrenci Not Bilgisi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18</xdr:row>
          <xdr:rowOff>189767</xdr:rowOff>
        </xdr:from>
        <xdr:to>
          <xdr:col>15</xdr:col>
          <xdr:colOff>370742</xdr:colOff>
          <xdr:row>20</xdr:row>
          <xdr:rowOff>104042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19</xdr:row>
      <xdr:rowOff>0</xdr:rowOff>
    </xdr:from>
    <xdr:to>
      <xdr:col>17</xdr:col>
      <xdr:colOff>304800</xdr:colOff>
      <xdr:row>20</xdr:row>
      <xdr:rowOff>114300</xdr:rowOff>
    </xdr:to>
    <xdr:pic>
      <xdr:nvPicPr>
        <xdr:cNvPr id="109" name="Resim 108" descr="Öğrenci Not Bilgisi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19</xdr:row>
          <xdr:rowOff>189767</xdr:rowOff>
        </xdr:from>
        <xdr:to>
          <xdr:col>15</xdr:col>
          <xdr:colOff>370742</xdr:colOff>
          <xdr:row>21</xdr:row>
          <xdr:rowOff>104042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114300</xdr:rowOff>
    </xdr:to>
    <xdr:pic>
      <xdr:nvPicPr>
        <xdr:cNvPr id="111" name="Resim 110" descr="Öğrenci Not Bilgisi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393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20</xdr:row>
          <xdr:rowOff>189767</xdr:rowOff>
        </xdr:from>
        <xdr:to>
          <xdr:col>15</xdr:col>
          <xdr:colOff>370742</xdr:colOff>
          <xdr:row>22</xdr:row>
          <xdr:rowOff>104042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21</xdr:row>
      <xdr:rowOff>0</xdr:rowOff>
    </xdr:from>
    <xdr:to>
      <xdr:col>17</xdr:col>
      <xdr:colOff>304800</xdr:colOff>
      <xdr:row>22</xdr:row>
      <xdr:rowOff>114300</xdr:rowOff>
    </xdr:to>
    <xdr:pic>
      <xdr:nvPicPr>
        <xdr:cNvPr id="113" name="Resim 112" descr="Öğrenci Not Bilgisi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21</xdr:row>
          <xdr:rowOff>189767</xdr:rowOff>
        </xdr:from>
        <xdr:to>
          <xdr:col>15</xdr:col>
          <xdr:colOff>370742</xdr:colOff>
          <xdr:row>23</xdr:row>
          <xdr:rowOff>104042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22</xdr:row>
      <xdr:rowOff>0</xdr:rowOff>
    </xdr:from>
    <xdr:to>
      <xdr:col>17</xdr:col>
      <xdr:colOff>304800</xdr:colOff>
      <xdr:row>23</xdr:row>
      <xdr:rowOff>114300</xdr:rowOff>
    </xdr:to>
    <xdr:pic>
      <xdr:nvPicPr>
        <xdr:cNvPr id="115" name="Resim 114" descr="Öğrenci Not Bilgisi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22</xdr:row>
          <xdr:rowOff>189767</xdr:rowOff>
        </xdr:from>
        <xdr:to>
          <xdr:col>15</xdr:col>
          <xdr:colOff>370742</xdr:colOff>
          <xdr:row>24</xdr:row>
          <xdr:rowOff>104042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pic>
      <xdr:nvPicPr>
        <xdr:cNvPr id="117" name="Resim 116" descr="Öğrenci Not Bilgisi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37367</xdr:colOff>
          <xdr:row>23</xdr:row>
          <xdr:rowOff>189767</xdr:rowOff>
        </xdr:from>
        <xdr:to>
          <xdr:col>15</xdr:col>
          <xdr:colOff>370742</xdr:colOff>
          <xdr:row>25</xdr:row>
          <xdr:rowOff>96715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50" Type="http://schemas.openxmlformats.org/officeDocument/2006/relationships/control" Target="../activeX/activeX4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41" Type="http://schemas.openxmlformats.org/officeDocument/2006/relationships/control" Target="../activeX/activeX3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D25"/>
  <sheetViews>
    <sheetView showGridLines="0" showRowColHeaders="0" topLeftCell="A17" zoomScale="145" zoomScaleNormal="145" zoomScaleSheetLayoutView="160" workbookViewId="0">
      <selection activeCell="C30" sqref="C30"/>
    </sheetView>
  </sheetViews>
  <sheetFormatPr defaultRowHeight="15" x14ac:dyDescent="0.25"/>
  <cols>
    <col min="2" max="2" width="9.85546875" bestFit="1" customWidth="1"/>
    <col min="3" max="3" width="79.140625" customWidth="1"/>
  </cols>
  <sheetData>
    <row r="1" spans="1:4" thickBot="1" x14ac:dyDescent="0.35">
      <c r="A1" s="10"/>
      <c r="B1" s="10"/>
      <c r="C1" s="10"/>
      <c r="D1" s="10"/>
    </row>
    <row r="2" spans="1:4" ht="18" x14ac:dyDescent="0.3">
      <c r="A2" s="10"/>
      <c r="B2" s="49" t="s">
        <v>22</v>
      </c>
      <c r="C2" s="50"/>
      <c r="D2" s="10"/>
    </row>
    <row r="3" spans="1:4" ht="18.75" x14ac:dyDescent="0.25">
      <c r="A3" s="10"/>
      <c r="B3" s="23" t="s">
        <v>44</v>
      </c>
      <c r="C3" s="24"/>
      <c r="D3" s="10"/>
    </row>
    <row r="4" spans="1:4" ht="18" x14ac:dyDescent="0.3">
      <c r="A4" s="10"/>
      <c r="B4" s="23" t="s">
        <v>38</v>
      </c>
      <c r="C4" s="26"/>
      <c r="D4" s="10"/>
    </row>
    <row r="5" spans="1:4" ht="18.75" x14ac:dyDescent="0.25">
      <c r="A5" s="10"/>
      <c r="B5" s="23" t="s">
        <v>45</v>
      </c>
      <c r="C5" s="24"/>
      <c r="D5" s="10"/>
    </row>
    <row r="6" spans="1:4" ht="18.75" x14ac:dyDescent="0.3">
      <c r="A6" s="10"/>
      <c r="B6" s="6" t="s">
        <v>21</v>
      </c>
      <c r="C6" s="24"/>
      <c r="D6" s="10"/>
    </row>
    <row r="7" spans="1:4" ht="18.600000000000001" thickBot="1" x14ac:dyDescent="0.4">
      <c r="A7" s="10"/>
      <c r="B7" s="8" t="s">
        <v>20</v>
      </c>
      <c r="C7" s="25"/>
      <c r="D7" s="10"/>
    </row>
    <row r="8" spans="1:4" ht="18.600000000000001" thickBot="1" x14ac:dyDescent="0.4">
      <c r="A8" s="10"/>
      <c r="B8" s="11"/>
      <c r="C8" s="11"/>
      <c r="D8" s="10"/>
    </row>
    <row r="9" spans="1:4" ht="18.75" x14ac:dyDescent="0.25">
      <c r="A9" s="10"/>
      <c r="B9" s="49" t="s">
        <v>42</v>
      </c>
      <c r="C9" s="50"/>
      <c r="D9" s="10"/>
    </row>
    <row r="10" spans="1:4" ht="18.75" x14ac:dyDescent="0.3">
      <c r="A10" s="10"/>
      <c r="B10" s="6" t="s">
        <v>18</v>
      </c>
      <c r="C10" s="7"/>
      <c r="D10" s="10"/>
    </row>
    <row r="11" spans="1:4" ht="19.5" thickBot="1" x14ac:dyDescent="0.35">
      <c r="A11" s="10"/>
      <c r="B11" s="8" t="s">
        <v>19</v>
      </c>
      <c r="C11" s="9"/>
      <c r="D11" s="10"/>
    </row>
    <row r="12" spans="1:4" ht="18.600000000000001" thickBot="1" x14ac:dyDescent="0.4">
      <c r="A12" s="10"/>
      <c r="B12" s="11"/>
      <c r="C12" s="11"/>
      <c r="D12" s="10"/>
    </row>
    <row r="13" spans="1:4" ht="18.75" x14ac:dyDescent="0.25">
      <c r="A13" s="10"/>
      <c r="B13" s="51" t="s">
        <v>43</v>
      </c>
      <c r="C13" s="52"/>
      <c r="D13" s="10"/>
    </row>
    <row r="14" spans="1:4" ht="18.75" x14ac:dyDescent="0.3">
      <c r="A14" s="10"/>
      <c r="B14" s="6" t="s">
        <v>18</v>
      </c>
      <c r="C14" s="7"/>
      <c r="D14" s="10"/>
    </row>
    <row r="15" spans="1:4" ht="19.5" thickBot="1" x14ac:dyDescent="0.35">
      <c r="A15" s="10"/>
      <c r="B15" s="8" t="s">
        <v>19</v>
      </c>
      <c r="C15" s="9"/>
      <c r="D15" s="10"/>
    </row>
    <row r="16" spans="1:4" ht="20.25" customHeight="1" x14ac:dyDescent="0.25">
      <c r="A16" s="10"/>
      <c r="B16" s="10"/>
      <c r="C16" s="10"/>
      <c r="D16" s="10"/>
    </row>
    <row r="17" spans="1:4" ht="20.25" customHeight="1" x14ac:dyDescent="0.25">
      <c r="A17" s="10"/>
      <c r="B17" s="10"/>
      <c r="C17" s="10"/>
      <c r="D17" s="10"/>
    </row>
    <row r="18" spans="1:4" ht="19.5" thickBot="1" x14ac:dyDescent="0.35">
      <c r="A18" s="10"/>
      <c r="B18" s="11"/>
      <c r="C18" s="11"/>
      <c r="D18" s="10"/>
    </row>
    <row r="19" spans="1:4" ht="18.75" x14ac:dyDescent="0.25">
      <c r="A19" s="10"/>
      <c r="B19" s="51"/>
      <c r="C19" s="52"/>
      <c r="D19" s="10"/>
    </row>
    <row r="20" spans="1:4" ht="18.75" x14ac:dyDescent="0.3">
      <c r="A20" s="10"/>
      <c r="B20" s="6"/>
      <c r="C20" s="7"/>
      <c r="D20" s="10"/>
    </row>
    <row r="21" spans="1:4" ht="18.75" x14ac:dyDescent="0.3">
      <c r="A21" s="10"/>
      <c r="B21" s="6"/>
      <c r="C21" s="7"/>
      <c r="D21" s="10"/>
    </row>
    <row r="22" spans="1:4" ht="19.5" thickBot="1" x14ac:dyDescent="0.35">
      <c r="A22" s="10"/>
      <c r="B22" s="8"/>
      <c r="C22" s="9"/>
      <c r="D22" s="10"/>
    </row>
    <row r="23" spans="1:4" x14ac:dyDescent="0.25">
      <c r="A23" s="10"/>
      <c r="B23" s="10"/>
      <c r="C23" s="10"/>
      <c r="D23" s="10"/>
    </row>
    <row r="25" spans="1:4" x14ac:dyDescent="0.25">
      <c r="C25" s="27"/>
    </row>
  </sheetData>
  <mergeCells count="4">
    <mergeCell ref="B9:C9"/>
    <mergeCell ref="B13:C13"/>
    <mergeCell ref="B2:C2"/>
    <mergeCell ref="B19:C19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rgb="FF002060"/>
    <pageSetUpPr fitToPage="1"/>
  </sheetPr>
  <dimension ref="A1:R26"/>
  <sheetViews>
    <sheetView tabSelected="1" zoomScale="130" zoomScaleNormal="130" workbookViewId="0">
      <selection sqref="A1:R25"/>
    </sheetView>
  </sheetViews>
  <sheetFormatPr defaultRowHeight="15" x14ac:dyDescent="0.25"/>
  <cols>
    <col min="1" max="1" width="11" customWidth="1"/>
    <col min="2" max="2" width="29.42578125" customWidth="1"/>
  </cols>
  <sheetData>
    <row r="1" spans="1:18" ht="24.7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x14ac:dyDescent="0.25">
      <c r="A2" s="39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31"/>
      <c r="R2" s="40"/>
    </row>
    <row r="3" spans="1:18" x14ac:dyDescent="0.25">
      <c r="A3" s="39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  <c r="Q3" s="31"/>
      <c r="R3" s="40"/>
    </row>
    <row r="4" spans="1:18" x14ac:dyDescent="0.25">
      <c r="A4" s="39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31"/>
      <c r="R4" s="40"/>
    </row>
    <row r="5" spans="1:18" x14ac:dyDescent="0.25">
      <c r="A5" s="39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1"/>
      <c r="R5" s="40"/>
    </row>
    <row r="6" spans="1:18" x14ac:dyDescent="0.25">
      <c r="A6" s="39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31"/>
      <c r="R6" s="40"/>
    </row>
    <row r="7" spans="1:18" x14ac:dyDescent="0.25">
      <c r="A7" s="39"/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1"/>
      <c r="R7" s="40"/>
    </row>
    <row r="8" spans="1:18" x14ac:dyDescent="0.25">
      <c r="A8" s="39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31"/>
      <c r="R8" s="40"/>
    </row>
    <row r="9" spans="1:18" x14ac:dyDescent="0.25">
      <c r="A9" s="39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/>
      <c r="R9" s="40"/>
    </row>
    <row r="10" spans="1:18" x14ac:dyDescent="0.25">
      <c r="A10" s="39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1"/>
      <c r="R10" s="40"/>
    </row>
    <row r="11" spans="1:18" x14ac:dyDescent="0.25">
      <c r="A11" s="39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31"/>
      <c r="R11" s="40"/>
    </row>
    <row r="12" spans="1:18" x14ac:dyDescent="0.25">
      <c r="A12" s="39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1"/>
      <c r="R12" s="40"/>
    </row>
    <row r="13" spans="1:18" x14ac:dyDescent="0.25">
      <c r="A13" s="39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31"/>
      <c r="R13" s="40"/>
    </row>
    <row r="14" spans="1:18" x14ac:dyDescent="0.25">
      <c r="A14" s="39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40"/>
    </row>
    <row r="15" spans="1:18" x14ac:dyDescent="0.25">
      <c r="A15" s="39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1"/>
      <c r="R15" s="40"/>
    </row>
    <row r="16" spans="1:18" x14ac:dyDescent="0.25">
      <c r="A16" s="39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40"/>
    </row>
    <row r="17" spans="1:18" x14ac:dyDescent="0.25">
      <c r="A17" s="39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/>
      <c r="R17" s="40"/>
    </row>
    <row r="18" spans="1:18" x14ac:dyDescent="0.25">
      <c r="A18" s="39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1"/>
      <c r="R18" s="40"/>
    </row>
    <row r="19" spans="1:18" x14ac:dyDescent="0.25">
      <c r="A19" s="39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1"/>
      <c r="R19" s="40"/>
    </row>
    <row r="20" spans="1:18" x14ac:dyDescent="0.25">
      <c r="A20" s="39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31"/>
      <c r="R20" s="40"/>
    </row>
    <row r="21" spans="1:18" x14ac:dyDescent="0.25">
      <c r="A21" s="4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5"/>
      <c r="R21" s="42"/>
    </row>
    <row r="22" spans="1:18" x14ac:dyDescent="0.25">
      <c r="A22" s="39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31"/>
      <c r="R22" s="40"/>
    </row>
    <row r="23" spans="1:18" x14ac:dyDescent="0.25">
      <c r="A23" s="39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31"/>
      <c r="R23" s="40"/>
    </row>
    <row r="24" spans="1:18" x14ac:dyDescent="0.25">
      <c r="A24" s="39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31"/>
      <c r="R24" s="40"/>
    </row>
    <row r="25" spans="1:18" ht="15.75" thickBot="1" x14ac:dyDescent="0.3">
      <c r="A25" s="43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47"/>
      <c r="R25" s="48"/>
    </row>
    <row r="26" spans="1:18" ht="15.75" thickBot="1" x14ac:dyDescent="0.3">
      <c r="A26" s="43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7">
        <v>62.5</v>
      </c>
      <c r="R26" s="48"/>
    </row>
  </sheetData>
  <printOptions horizontalCentered="1"/>
  <pageMargins left="0.11811023622047245" right="0.11811023622047245" top="0.15748031496062992" bottom="0.15748031496062992" header="0.31496062992125984" footer="0.31496062992125984"/>
  <pageSetup paperSize="9" scale="83" fitToHeight="0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141" r:id="rId4" name="Control 117">
          <controlPr defaultSize="0" r:id="rId5">
            <anchor moveWithCells="1">
              <from>
                <xdr:col>15</xdr:col>
                <xdr:colOff>38100</xdr:colOff>
                <xdr:row>24</xdr:row>
                <xdr:rowOff>0</xdr:rowOff>
              </from>
              <to>
                <xdr:col>15</xdr:col>
                <xdr:colOff>371475</xdr:colOff>
                <xdr:row>25</xdr:row>
                <xdr:rowOff>95250</xdr:rowOff>
              </to>
            </anchor>
          </controlPr>
        </control>
      </mc:Choice>
      <mc:Fallback>
        <control shapeId="1141" r:id="rId4" name="Control 117"/>
      </mc:Fallback>
    </mc:AlternateContent>
    <mc:AlternateContent xmlns:mc="http://schemas.openxmlformats.org/markup-compatibility/2006">
      <mc:Choice Requires="x14">
        <control shapeId="1139" r:id="rId6" name="Control 115">
          <controlPr defaultSize="0" r:id="rId5">
            <anchor moveWithCells="1">
              <from>
                <xdr:col>15</xdr:col>
                <xdr:colOff>38100</xdr:colOff>
                <xdr:row>23</xdr:row>
                <xdr:rowOff>0</xdr:rowOff>
              </from>
              <to>
                <xdr:col>15</xdr:col>
                <xdr:colOff>371475</xdr:colOff>
                <xdr:row>24</xdr:row>
                <xdr:rowOff>104775</xdr:rowOff>
              </to>
            </anchor>
          </controlPr>
        </control>
      </mc:Choice>
      <mc:Fallback>
        <control shapeId="1139" r:id="rId6" name="Control 115"/>
      </mc:Fallback>
    </mc:AlternateContent>
    <mc:AlternateContent xmlns:mc="http://schemas.openxmlformats.org/markup-compatibility/2006">
      <mc:Choice Requires="x14">
        <control shapeId="1137" r:id="rId7" name="Control 113">
          <controlPr defaultSize="0" r:id="rId5">
            <anchor moveWithCells="1">
              <from>
                <xdr:col>15</xdr:col>
                <xdr:colOff>38100</xdr:colOff>
                <xdr:row>22</xdr:row>
                <xdr:rowOff>0</xdr:rowOff>
              </from>
              <to>
                <xdr:col>15</xdr:col>
                <xdr:colOff>371475</xdr:colOff>
                <xdr:row>23</xdr:row>
                <xdr:rowOff>104775</xdr:rowOff>
              </to>
            </anchor>
          </controlPr>
        </control>
      </mc:Choice>
      <mc:Fallback>
        <control shapeId="1137" r:id="rId7" name="Control 113"/>
      </mc:Fallback>
    </mc:AlternateContent>
    <mc:AlternateContent xmlns:mc="http://schemas.openxmlformats.org/markup-compatibility/2006">
      <mc:Choice Requires="x14">
        <control shapeId="1135" r:id="rId8" name="Control 111">
          <controlPr defaultSize="0" r:id="rId5">
            <anchor moveWithCells="1">
              <from>
                <xdr:col>15</xdr:col>
                <xdr:colOff>38100</xdr:colOff>
                <xdr:row>21</xdr:row>
                <xdr:rowOff>0</xdr:rowOff>
              </from>
              <to>
                <xdr:col>15</xdr:col>
                <xdr:colOff>371475</xdr:colOff>
                <xdr:row>22</xdr:row>
                <xdr:rowOff>104775</xdr:rowOff>
              </to>
            </anchor>
          </controlPr>
        </control>
      </mc:Choice>
      <mc:Fallback>
        <control shapeId="1135" r:id="rId8" name="Control 111"/>
      </mc:Fallback>
    </mc:AlternateContent>
    <mc:AlternateContent xmlns:mc="http://schemas.openxmlformats.org/markup-compatibility/2006">
      <mc:Choice Requires="x14">
        <control shapeId="1133" r:id="rId9" name="Control 109">
          <controlPr defaultSize="0" r:id="rId5">
            <anchor moveWithCells="1">
              <from>
                <xdr:col>15</xdr:col>
                <xdr:colOff>38100</xdr:colOff>
                <xdr:row>20</xdr:row>
                <xdr:rowOff>0</xdr:rowOff>
              </from>
              <to>
                <xdr:col>15</xdr:col>
                <xdr:colOff>371475</xdr:colOff>
                <xdr:row>21</xdr:row>
                <xdr:rowOff>104775</xdr:rowOff>
              </to>
            </anchor>
          </controlPr>
        </control>
      </mc:Choice>
      <mc:Fallback>
        <control shapeId="1133" r:id="rId9" name="Control 109"/>
      </mc:Fallback>
    </mc:AlternateContent>
    <mc:AlternateContent xmlns:mc="http://schemas.openxmlformats.org/markup-compatibility/2006">
      <mc:Choice Requires="x14">
        <control shapeId="1131" r:id="rId10" name="Control 107">
          <controlPr defaultSize="0" r:id="rId5">
            <anchor moveWithCells="1">
              <from>
                <xdr:col>15</xdr:col>
                <xdr:colOff>38100</xdr:colOff>
                <xdr:row>19</xdr:row>
                <xdr:rowOff>0</xdr:rowOff>
              </from>
              <to>
                <xdr:col>15</xdr:col>
                <xdr:colOff>371475</xdr:colOff>
                <xdr:row>20</xdr:row>
                <xdr:rowOff>104775</xdr:rowOff>
              </to>
            </anchor>
          </controlPr>
        </control>
      </mc:Choice>
      <mc:Fallback>
        <control shapeId="1131" r:id="rId10" name="Control 107"/>
      </mc:Fallback>
    </mc:AlternateContent>
    <mc:AlternateContent xmlns:mc="http://schemas.openxmlformats.org/markup-compatibility/2006">
      <mc:Choice Requires="x14">
        <control shapeId="1129" r:id="rId11" name="Control 105">
          <controlPr defaultSize="0" r:id="rId5">
            <anchor moveWithCells="1">
              <from>
                <xdr:col>15</xdr:col>
                <xdr:colOff>38100</xdr:colOff>
                <xdr:row>18</xdr:row>
                <xdr:rowOff>0</xdr:rowOff>
              </from>
              <to>
                <xdr:col>15</xdr:col>
                <xdr:colOff>371475</xdr:colOff>
                <xdr:row>19</xdr:row>
                <xdr:rowOff>104775</xdr:rowOff>
              </to>
            </anchor>
          </controlPr>
        </control>
      </mc:Choice>
      <mc:Fallback>
        <control shapeId="1129" r:id="rId11" name="Control 105"/>
      </mc:Fallback>
    </mc:AlternateContent>
    <mc:AlternateContent xmlns:mc="http://schemas.openxmlformats.org/markup-compatibility/2006">
      <mc:Choice Requires="x14">
        <control shapeId="1127" r:id="rId12" name="Control 103">
          <controlPr defaultSize="0" r:id="rId5">
            <anchor moveWithCells="1">
              <from>
                <xdr:col>15</xdr:col>
                <xdr:colOff>38100</xdr:colOff>
                <xdr:row>17</xdr:row>
                <xdr:rowOff>0</xdr:rowOff>
              </from>
              <to>
                <xdr:col>15</xdr:col>
                <xdr:colOff>371475</xdr:colOff>
                <xdr:row>18</xdr:row>
                <xdr:rowOff>104775</xdr:rowOff>
              </to>
            </anchor>
          </controlPr>
        </control>
      </mc:Choice>
      <mc:Fallback>
        <control shapeId="1127" r:id="rId12" name="Control 103"/>
      </mc:Fallback>
    </mc:AlternateContent>
    <mc:AlternateContent xmlns:mc="http://schemas.openxmlformats.org/markup-compatibility/2006">
      <mc:Choice Requires="x14">
        <control shapeId="1125" r:id="rId13" name="Control 101">
          <controlPr defaultSize="0" r:id="rId5">
            <anchor moveWithCells="1">
              <from>
                <xdr:col>15</xdr:col>
                <xdr:colOff>38100</xdr:colOff>
                <xdr:row>16</xdr:row>
                <xdr:rowOff>0</xdr:rowOff>
              </from>
              <to>
                <xdr:col>15</xdr:col>
                <xdr:colOff>371475</xdr:colOff>
                <xdr:row>17</xdr:row>
                <xdr:rowOff>104775</xdr:rowOff>
              </to>
            </anchor>
          </controlPr>
        </control>
      </mc:Choice>
      <mc:Fallback>
        <control shapeId="1125" r:id="rId13" name="Control 101"/>
      </mc:Fallback>
    </mc:AlternateContent>
    <mc:AlternateContent xmlns:mc="http://schemas.openxmlformats.org/markup-compatibility/2006">
      <mc:Choice Requires="x14">
        <control shapeId="1123" r:id="rId14" name="Control 99">
          <controlPr defaultSize="0" r:id="rId5">
            <anchor moveWithCells="1">
              <from>
                <xdr:col>15</xdr:col>
                <xdr:colOff>38100</xdr:colOff>
                <xdr:row>15</xdr:row>
                <xdr:rowOff>0</xdr:rowOff>
              </from>
              <to>
                <xdr:col>15</xdr:col>
                <xdr:colOff>371475</xdr:colOff>
                <xdr:row>16</xdr:row>
                <xdr:rowOff>104775</xdr:rowOff>
              </to>
            </anchor>
          </controlPr>
        </control>
      </mc:Choice>
      <mc:Fallback>
        <control shapeId="1123" r:id="rId14" name="Control 99"/>
      </mc:Fallback>
    </mc:AlternateContent>
    <mc:AlternateContent xmlns:mc="http://schemas.openxmlformats.org/markup-compatibility/2006">
      <mc:Choice Requires="x14">
        <control shapeId="1121" r:id="rId15" name="Control 97">
          <controlPr defaultSize="0" r:id="rId5">
            <anchor moveWithCells="1">
              <from>
                <xdr:col>15</xdr:col>
                <xdr:colOff>38100</xdr:colOff>
                <xdr:row>14</xdr:row>
                <xdr:rowOff>0</xdr:rowOff>
              </from>
              <to>
                <xdr:col>15</xdr:col>
                <xdr:colOff>371475</xdr:colOff>
                <xdr:row>15</xdr:row>
                <xdr:rowOff>104775</xdr:rowOff>
              </to>
            </anchor>
          </controlPr>
        </control>
      </mc:Choice>
      <mc:Fallback>
        <control shapeId="1121" r:id="rId15" name="Control 97"/>
      </mc:Fallback>
    </mc:AlternateContent>
    <mc:AlternateContent xmlns:mc="http://schemas.openxmlformats.org/markup-compatibility/2006">
      <mc:Choice Requires="x14">
        <control shapeId="1119" r:id="rId16" name="Control 95">
          <controlPr defaultSize="0" r:id="rId5">
            <anchor moveWithCells="1">
              <from>
                <xdr:col>15</xdr:col>
                <xdr:colOff>38100</xdr:colOff>
                <xdr:row>13</xdr:row>
                <xdr:rowOff>0</xdr:rowOff>
              </from>
              <to>
                <xdr:col>15</xdr:col>
                <xdr:colOff>371475</xdr:colOff>
                <xdr:row>14</xdr:row>
                <xdr:rowOff>104775</xdr:rowOff>
              </to>
            </anchor>
          </controlPr>
        </control>
      </mc:Choice>
      <mc:Fallback>
        <control shapeId="1119" r:id="rId16" name="Control 95"/>
      </mc:Fallback>
    </mc:AlternateContent>
    <mc:AlternateContent xmlns:mc="http://schemas.openxmlformats.org/markup-compatibility/2006">
      <mc:Choice Requires="x14">
        <control shapeId="1117" r:id="rId17" name="Control 93">
          <controlPr defaultSize="0" r:id="rId5">
            <anchor moveWithCells="1">
              <from>
                <xdr:col>15</xdr:col>
                <xdr:colOff>38100</xdr:colOff>
                <xdr:row>12</xdr:row>
                <xdr:rowOff>0</xdr:rowOff>
              </from>
              <to>
                <xdr:col>15</xdr:col>
                <xdr:colOff>371475</xdr:colOff>
                <xdr:row>13</xdr:row>
                <xdr:rowOff>104775</xdr:rowOff>
              </to>
            </anchor>
          </controlPr>
        </control>
      </mc:Choice>
      <mc:Fallback>
        <control shapeId="1117" r:id="rId17" name="Control 93"/>
      </mc:Fallback>
    </mc:AlternateContent>
    <mc:AlternateContent xmlns:mc="http://schemas.openxmlformats.org/markup-compatibility/2006">
      <mc:Choice Requires="x14">
        <control shapeId="1115" r:id="rId18" name="Control 91">
          <controlPr defaultSize="0" r:id="rId5">
            <anchor moveWithCells="1">
              <from>
                <xdr:col>15</xdr:col>
                <xdr:colOff>38100</xdr:colOff>
                <xdr:row>11</xdr:row>
                <xdr:rowOff>0</xdr:rowOff>
              </from>
              <to>
                <xdr:col>15</xdr:col>
                <xdr:colOff>371475</xdr:colOff>
                <xdr:row>12</xdr:row>
                <xdr:rowOff>104775</xdr:rowOff>
              </to>
            </anchor>
          </controlPr>
        </control>
      </mc:Choice>
      <mc:Fallback>
        <control shapeId="1115" r:id="rId18" name="Control 91"/>
      </mc:Fallback>
    </mc:AlternateContent>
    <mc:AlternateContent xmlns:mc="http://schemas.openxmlformats.org/markup-compatibility/2006">
      <mc:Choice Requires="x14">
        <control shapeId="1113" r:id="rId19" name="Control 89">
          <controlPr defaultSize="0" r:id="rId5">
            <anchor moveWithCells="1">
              <from>
                <xdr:col>15</xdr:col>
                <xdr:colOff>38100</xdr:colOff>
                <xdr:row>10</xdr:row>
                <xdr:rowOff>0</xdr:rowOff>
              </from>
              <to>
                <xdr:col>15</xdr:col>
                <xdr:colOff>371475</xdr:colOff>
                <xdr:row>11</xdr:row>
                <xdr:rowOff>104775</xdr:rowOff>
              </to>
            </anchor>
          </controlPr>
        </control>
      </mc:Choice>
      <mc:Fallback>
        <control shapeId="1113" r:id="rId19" name="Control 89"/>
      </mc:Fallback>
    </mc:AlternateContent>
    <mc:AlternateContent xmlns:mc="http://schemas.openxmlformats.org/markup-compatibility/2006">
      <mc:Choice Requires="x14">
        <control shapeId="1111" r:id="rId20" name="Control 87">
          <controlPr defaultSize="0" r:id="rId5">
            <anchor moveWithCells="1">
              <from>
                <xdr:col>15</xdr:col>
                <xdr:colOff>38100</xdr:colOff>
                <xdr:row>9</xdr:row>
                <xdr:rowOff>0</xdr:rowOff>
              </from>
              <to>
                <xdr:col>15</xdr:col>
                <xdr:colOff>371475</xdr:colOff>
                <xdr:row>10</xdr:row>
                <xdr:rowOff>104775</xdr:rowOff>
              </to>
            </anchor>
          </controlPr>
        </control>
      </mc:Choice>
      <mc:Fallback>
        <control shapeId="1111" r:id="rId20" name="Control 87"/>
      </mc:Fallback>
    </mc:AlternateContent>
    <mc:AlternateContent xmlns:mc="http://schemas.openxmlformats.org/markup-compatibility/2006">
      <mc:Choice Requires="x14">
        <control shapeId="1109" r:id="rId21" name="Control 85">
          <controlPr defaultSize="0" r:id="rId5">
            <anchor moveWithCells="1">
              <from>
                <xdr:col>15</xdr:col>
                <xdr:colOff>38100</xdr:colOff>
                <xdr:row>8</xdr:row>
                <xdr:rowOff>0</xdr:rowOff>
              </from>
              <to>
                <xdr:col>15</xdr:col>
                <xdr:colOff>371475</xdr:colOff>
                <xdr:row>9</xdr:row>
                <xdr:rowOff>104775</xdr:rowOff>
              </to>
            </anchor>
          </controlPr>
        </control>
      </mc:Choice>
      <mc:Fallback>
        <control shapeId="1109" r:id="rId21" name="Control 85"/>
      </mc:Fallback>
    </mc:AlternateContent>
    <mc:AlternateContent xmlns:mc="http://schemas.openxmlformats.org/markup-compatibility/2006">
      <mc:Choice Requires="x14">
        <control shapeId="1107" r:id="rId22" name="Control 83">
          <controlPr defaultSize="0" r:id="rId5">
            <anchor moveWithCells="1">
              <from>
                <xdr:col>15</xdr:col>
                <xdr:colOff>38100</xdr:colOff>
                <xdr:row>7</xdr:row>
                <xdr:rowOff>0</xdr:rowOff>
              </from>
              <to>
                <xdr:col>15</xdr:col>
                <xdr:colOff>371475</xdr:colOff>
                <xdr:row>8</xdr:row>
                <xdr:rowOff>104775</xdr:rowOff>
              </to>
            </anchor>
          </controlPr>
        </control>
      </mc:Choice>
      <mc:Fallback>
        <control shapeId="1107" r:id="rId22" name="Control 83"/>
      </mc:Fallback>
    </mc:AlternateContent>
    <mc:AlternateContent xmlns:mc="http://schemas.openxmlformats.org/markup-compatibility/2006">
      <mc:Choice Requires="x14">
        <control shapeId="1105" r:id="rId23" name="Control 81">
          <controlPr defaultSize="0" r:id="rId5">
            <anchor moveWithCells="1">
              <from>
                <xdr:col>15</xdr:col>
                <xdr:colOff>38100</xdr:colOff>
                <xdr:row>6</xdr:row>
                <xdr:rowOff>0</xdr:rowOff>
              </from>
              <to>
                <xdr:col>15</xdr:col>
                <xdr:colOff>371475</xdr:colOff>
                <xdr:row>7</xdr:row>
                <xdr:rowOff>104775</xdr:rowOff>
              </to>
            </anchor>
          </controlPr>
        </control>
      </mc:Choice>
      <mc:Fallback>
        <control shapeId="1105" r:id="rId23" name="Control 81"/>
      </mc:Fallback>
    </mc:AlternateContent>
    <mc:AlternateContent xmlns:mc="http://schemas.openxmlformats.org/markup-compatibility/2006">
      <mc:Choice Requires="x14">
        <control shapeId="1103" r:id="rId24" name="Control 79">
          <controlPr defaultSize="0" r:id="rId5">
            <anchor moveWithCells="1">
              <from>
                <xdr:col>15</xdr:col>
                <xdr:colOff>38100</xdr:colOff>
                <xdr:row>5</xdr:row>
                <xdr:rowOff>0</xdr:rowOff>
              </from>
              <to>
                <xdr:col>15</xdr:col>
                <xdr:colOff>371475</xdr:colOff>
                <xdr:row>6</xdr:row>
                <xdr:rowOff>104775</xdr:rowOff>
              </to>
            </anchor>
          </controlPr>
        </control>
      </mc:Choice>
      <mc:Fallback>
        <control shapeId="1103" r:id="rId24" name="Control 79"/>
      </mc:Fallback>
    </mc:AlternateContent>
    <mc:AlternateContent xmlns:mc="http://schemas.openxmlformats.org/markup-compatibility/2006">
      <mc:Choice Requires="x14">
        <control shapeId="1101" r:id="rId25" name="Control 77">
          <controlPr defaultSize="0" r:id="rId5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15</xdr:col>
                <xdr:colOff>371475</xdr:colOff>
                <xdr:row>5</xdr:row>
                <xdr:rowOff>104775</xdr:rowOff>
              </to>
            </anchor>
          </controlPr>
        </control>
      </mc:Choice>
      <mc:Fallback>
        <control shapeId="1101" r:id="rId25" name="Control 77"/>
      </mc:Fallback>
    </mc:AlternateContent>
    <mc:AlternateContent xmlns:mc="http://schemas.openxmlformats.org/markup-compatibility/2006">
      <mc:Choice Requires="x14">
        <control shapeId="1099" r:id="rId26" name="Control 75">
          <controlPr defaultSize="0" r:id="rId5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15</xdr:col>
                <xdr:colOff>371475</xdr:colOff>
                <xdr:row>4</xdr:row>
                <xdr:rowOff>104775</xdr:rowOff>
              </to>
            </anchor>
          </controlPr>
        </control>
      </mc:Choice>
      <mc:Fallback>
        <control shapeId="1099" r:id="rId26" name="Control 75"/>
      </mc:Fallback>
    </mc:AlternateContent>
    <mc:AlternateContent xmlns:mc="http://schemas.openxmlformats.org/markup-compatibility/2006">
      <mc:Choice Requires="x14">
        <control shapeId="1097" r:id="rId27" name="Control 73">
          <controlPr defaultSize="0" r:id="rId5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15</xdr:col>
                <xdr:colOff>371475</xdr:colOff>
                <xdr:row>3</xdr:row>
                <xdr:rowOff>104775</xdr:rowOff>
              </to>
            </anchor>
          </controlPr>
        </control>
      </mc:Choice>
      <mc:Fallback>
        <control shapeId="1097" r:id="rId27" name="Control 73"/>
      </mc:Fallback>
    </mc:AlternateContent>
    <mc:AlternateContent xmlns:mc="http://schemas.openxmlformats.org/markup-compatibility/2006">
      <mc:Choice Requires="x14">
        <control shapeId="1095" r:id="rId28" name="Control 71">
          <controlPr defaultSize="0" r:id="rId5">
            <anchor moveWithCells="1">
              <from>
                <xdr:col>15</xdr:col>
                <xdr:colOff>38100</xdr:colOff>
                <xdr:row>1</xdr:row>
                <xdr:rowOff>0</xdr:rowOff>
              </from>
              <to>
                <xdr:col>15</xdr:col>
                <xdr:colOff>371475</xdr:colOff>
                <xdr:row>2</xdr:row>
                <xdr:rowOff>104775</xdr:rowOff>
              </to>
            </anchor>
          </controlPr>
        </control>
      </mc:Choice>
      <mc:Fallback>
        <control shapeId="1095" r:id="rId28" name="Control 71"/>
      </mc:Fallback>
    </mc:AlternateContent>
    <mc:AlternateContent xmlns:mc="http://schemas.openxmlformats.org/markup-compatibility/2006">
      <mc:Choice Requires="x14">
        <control shapeId="1094" r:id="rId29" name="Control 70">
          <controlPr defaultSize="0" r:id="rId5">
            <anchor moveWithCells="1">
              <from>
                <xdr:col>15</xdr:col>
                <xdr:colOff>38100</xdr:colOff>
                <xdr:row>25</xdr:row>
                <xdr:rowOff>0</xdr:rowOff>
              </from>
              <to>
                <xdr:col>15</xdr:col>
                <xdr:colOff>371475</xdr:colOff>
                <xdr:row>26</xdr:row>
                <xdr:rowOff>95250</xdr:rowOff>
              </to>
            </anchor>
          </controlPr>
        </control>
      </mc:Choice>
      <mc:Fallback>
        <control shapeId="1094" r:id="rId29" name="Control 70"/>
      </mc:Fallback>
    </mc:AlternateContent>
    <mc:AlternateContent xmlns:mc="http://schemas.openxmlformats.org/markup-compatibility/2006">
      <mc:Choice Requires="x14">
        <control shapeId="1092" r:id="rId30" name="Control 68">
          <controlPr defaultSize="0" r:id="rId5">
            <anchor moveWithCells="1">
              <from>
                <xdr:col>15</xdr:col>
                <xdr:colOff>38100</xdr:colOff>
                <xdr:row>24</xdr:row>
                <xdr:rowOff>0</xdr:rowOff>
              </from>
              <to>
                <xdr:col>15</xdr:col>
                <xdr:colOff>371475</xdr:colOff>
                <xdr:row>25</xdr:row>
                <xdr:rowOff>95250</xdr:rowOff>
              </to>
            </anchor>
          </controlPr>
        </control>
      </mc:Choice>
      <mc:Fallback>
        <control shapeId="1092" r:id="rId30" name="Control 68"/>
      </mc:Fallback>
    </mc:AlternateContent>
    <mc:AlternateContent xmlns:mc="http://schemas.openxmlformats.org/markup-compatibility/2006">
      <mc:Choice Requires="x14">
        <control shapeId="1090" r:id="rId31" name="Control 66">
          <controlPr defaultSize="0" r:id="rId5">
            <anchor moveWithCells="1">
              <from>
                <xdr:col>15</xdr:col>
                <xdr:colOff>38100</xdr:colOff>
                <xdr:row>23</xdr:row>
                <xdr:rowOff>0</xdr:rowOff>
              </from>
              <to>
                <xdr:col>15</xdr:col>
                <xdr:colOff>371475</xdr:colOff>
                <xdr:row>24</xdr:row>
                <xdr:rowOff>104775</xdr:rowOff>
              </to>
            </anchor>
          </controlPr>
        </control>
      </mc:Choice>
      <mc:Fallback>
        <control shapeId="1090" r:id="rId31" name="Control 66"/>
      </mc:Fallback>
    </mc:AlternateContent>
    <mc:AlternateContent xmlns:mc="http://schemas.openxmlformats.org/markup-compatibility/2006">
      <mc:Choice Requires="x14">
        <control shapeId="1088" r:id="rId32" name="Control 64">
          <controlPr defaultSize="0" r:id="rId5">
            <anchor moveWithCells="1">
              <from>
                <xdr:col>15</xdr:col>
                <xdr:colOff>38100</xdr:colOff>
                <xdr:row>22</xdr:row>
                <xdr:rowOff>0</xdr:rowOff>
              </from>
              <to>
                <xdr:col>15</xdr:col>
                <xdr:colOff>371475</xdr:colOff>
                <xdr:row>23</xdr:row>
                <xdr:rowOff>104775</xdr:rowOff>
              </to>
            </anchor>
          </controlPr>
        </control>
      </mc:Choice>
      <mc:Fallback>
        <control shapeId="1088" r:id="rId32" name="Control 64"/>
      </mc:Fallback>
    </mc:AlternateContent>
    <mc:AlternateContent xmlns:mc="http://schemas.openxmlformats.org/markup-compatibility/2006">
      <mc:Choice Requires="x14">
        <control shapeId="1086" r:id="rId33" name="Control 62">
          <controlPr defaultSize="0" r:id="rId5">
            <anchor moveWithCells="1">
              <from>
                <xdr:col>15</xdr:col>
                <xdr:colOff>38100</xdr:colOff>
                <xdr:row>21</xdr:row>
                <xdr:rowOff>0</xdr:rowOff>
              </from>
              <to>
                <xdr:col>15</xdr:col>
                <xdr:colOff>371475</xdr:colOff>
                <xdr:row>22</xdr:row>
                <xdr:rowOff>104775</xdr:rowOff>
              </to>
            </anchor>
          </controlPr>
        </control>
      </mc:Choice>
      <mc:Fallback>
        <control shapeId="1086" r:id="rId33" name="Control 62"/>
      </mc:Fallback>
    </mc:AlternateContent>
    <mc:AlternateContent xmlns:mc="http://schemas.openxmlformats.org/markup-compatibility/2006">
      <mc:Choice Requires="x14">
        <control shapeId="1084" r:id="rId34" name="Control 60">
          <controlPr defaultSize="0" r:id="rId5">
            <anchor moveWithCells="1">
              <from>
                <xdr:col>15</xdr:col>
                <xdr:colOff>38100</xdr:colOff>
                <xdr:row>20</xdr:row>
                <xdr:rowOff>0</xdr:rowOff>
              </from>
              <to>
                <xdr:col>15</xdr:col>
                <xdr:colOff>371475</xdr:colOff>
                <xdr:row>21</xdr:row>
                <xdr:rowOff>104775</xdr:rowOff>
              </to>
            </anchor>
          </controlPr>
        </control>
      </mc:Choice>
      <mc:Fallback>
        <control shapeId="1084" r:id="rId34" name="Control 60"/>
      </mc:Fallback>
    </mc:AlternateContent>
    <mc:AlternateContent xmlns:mc="http://schemas.openxmlformats.org/markup-compatibility/2006">
      <mc:Choice Requires="x14">
        <control shapeId="1082" r:id="rId35" name="Control 58">
          <controlPr defaultSize="0" r:id="rId5">
            <anchor moveWithCells="1">
              <from>
                <xdr:col>15</xdr:col>
                <xdr:colOff>38100</xdr:colOff>
                <xdr:row>19</xdr:row>
                <xdr:rowOff>0</xdr:rowOff>
              </from>
              <to>
                <xdr:col>15</xdr:col>
                <xdr:colOff>371475</xdr:colOff>
                <xdr:row>20</xdr:row>
                <xdr:rowOff>104775</xdr:rowOff>
              </to>
            </anchor>
          </controlPr>
        </control>
      </mc:Choice>
      <mc:Fallback>
        <control shapeId="1082" r:id="rId35" name="Control 58"/>
      </mc:Fallback>
    </mc:AlternateContent>
    <mc:AlternateContent xmlns:mc="http://schemas.openxmlformats.org/markup-compatibility/2006">
      <mc:Choice Requires="x14">
        <control shapeId="1080" r:id="rId36" name="Control 56">
          <controlPr defaultSize="0" r:id="rId5">
            <anchor moveWithCells="1">
              <from>
                <xdr:col>15</xdr:col>
                <xdr:colOff>38100</xdr:colOff>
                <xdr:row>18</xdr:row>
                <xdr:rowOff>0</xdr:rowOff>
              </from>
              <to>
                <xdr:col>15</xdr:col>
                <xdr:colOff>371475</xdr:colOff>
                <xdr:row>19</xdr:row>
                <xdr:rowOff>104775</xdr:rowOff>
              </to>
            </anchor>
          </controlPr>
        </control>
      </mc:Choice>
      <mc:Fallback>
        <control shapeId="1080" r:id="rId36" name="Control 56"/>
      </mc:Fallback>
    </mc:AlternateContent>
    <mc:AlternateContent xmlns:mc="http://schemas.openxmlformats.org/markup-compatibility/2006">
      <mc:Choice Requires="x14">
        <control shapeId="1078" r:id="rId37" name="Control 54">
          <controlPr defaultSize="0" r:id="rId5">
            <anchor moveWithCells="1">
              <from>
                <xdr:col>15</xdr:col>
                <xdr:colOff>38100</xdr:colOff>
                <xdr:row>17</xdr:row>
                <xdr:rowOff>0</xdr:rowOff>
              </from>
              <to>
                <xdr:col>15</xdr:col>
                <xdr:colOff>371475</xdr:colOff>
                <xdr:row>18</xdr:row>
                <xdr:rowOff>104775</xdr:rowOff>
              </to>
            </anchor>
          </controlPr>
        </control>
      </mc:Choice>
      <mc:Fallback>
        <control shapeId="1078" r:id="rId37" name="Control 54"/>
      </mc:Fallback>
    </mc:AlternateContent>
    <mc:AlternateContent xmlns:mc="http://schemas.openxmlformats.org/markup-compatibility/2006">
      <mc:Choice Requires="x14">
        <control shapeId="1076" r:id="rId38" name="Control 52">
          <controlPr defaultSize="0" r:id="rId5">
            <anchor moveWithCells="1">
              <from>
                <xdr:col>15</xdr:col>
                <xdr:colOff>38100</xdr:colOff>
                <xdr:row>16</xdr:row>
                <xdr:rowOff>0</xdr:rowOff>
              </from>
              <to>
                <xdr:col>15</xdr:col>
                <xdr:colOff>371475</xdr:colOff>
                <xdr:row>17</xdr:row>
                <xdr:rowOff>104775</xdr:rowOff>
              </to>
            </anchor>
          </controlPr>
        </control>
      </mc:Choice>
      <mc:Fallback>
        <control shapeId="1076" r:id="rId38" name="Control 52"/>
      </mc:Fallback>
    </mc:AlternateContent>
    <mc:AlternateContent xmlns:mc="http://schemas.openxmlformats.org/markup-compatibility/2006">
      <mc:Choice Requires="x14">
        <control shapeId="1074" r:id="rId39" name="Control 50">
          <controlPr defaultSize="0" r:id="rId5">
            <anchor moveWithCells="1">
              <from>
                <xdr:col>15</xdr:col>
                <xdr:colOff>38100</xdr:colOff>
                <xdr:row>15</xdr:row>
                <xdr:rowOff>0</xdr:rowOff>
              </from>
              <to>
                <xdr:col>15</xdr:col>
                <xdr:colOff>371475</xdr:colOff>
                <xdr:row>16</xdr:row>
                <xdr:rowOff>104775</xdr:rowOff>
              </to>
            </anchor>
          </controlPr>
        </control>
      </mc:Choice>
      <mc:Fallback>
        <control shapeId="1074" r:id="rId39" name="Control 50"/>
      </mc:Fallback>
    </mc:AlternateContent>
    <mc:AlternateContent xmlns:mc="http://schemas.openxmlformats.org/markup-compatibility/2006">
      <mc:Choice Requires="x14">
        <control shapeId="1072" r:id="rId40" name="Control 48">
          <controlPr defaultSize="0" r:id="rId5">
            <anchor moveWithCells="1">
              <from>
                <xdr:col>15</xdr:col>
                <xdr:colOff>38100</xdr:colOff>
                <xdr:row>14</xdr:row>
                <xdr:rowOff>0</xdr:rowOff>
              </from>
              <to>
                <xdr:col>15</xdr:col>
                <xdr:colOff>371475</xdr:colOff>
                <xdr:row>15</xdr:row>
                <xdr:rowOff>104775</xdr:rowOff>
              </to>
            </anchor>
          </controlPr>
        </control>
      </mc:Choice>
      <mc:Fallback>
        <control shapeId="1072" r:id="rId40" name="Control 48"/>
      </mc:Fallback>
    </mc:AlternateContent>
    <mc:AlternateContent xmlns:mc="http://schemas.openxmlformats.org/markup-compatibility/2006">
      <mc:Choice Requires="x14">
        <control shapeId="1070" r:id="rId41" name="Control 46">
          <controlPr defaultSize="0" r:id="rId5">
            <anchor moveWithCells="1">
              <from>
                <xdr:col>15</xdr:col>
                <xdr:colOff>38100</xdr:colOff>
                <xdr:row>13</xdr:row>
                <xdr:rowOff>0</xdr:rowOff>
              </from>
              <to>
                <xdr:col>15</xdr:col>
                <xdr:colOff>371475</xdr:colOff>
                <xdr:row>14</xdr:row>
                <xdr:rowOff>104775</xdr:rowOff>
              </to>
            </anchor>
          </controlPr>
        </control>
      </mc:Choice>
      <mc:Fallback>
        <control shapeId="1070" r:id="rId41" name="Control 46"/>
      </mc:Fallback>
    </mc:AlternateContent>
    <mc:AlternateContent xmlns:mc="http://schemas.openxmlformats.org/markup-compatibility/2006">
      <mc:Choice Requires="x14">
        <control shapeId="1068" r:id="rId42" name="Control 44">
          <controlPr defaultSize="0" r:id="rId5">
            <anchor moveWithCells="1">
              <from>
                <xdr:col>15</xdr:col>
                <xdr:colOff>38100</xdr:colOff>
                <xdr:row>12</xdr:row>
                <xdr:rowOff>0</xdr:rowOff>
              </from>
              <to>
                <xdr:col>15</xdr:col>
                <xdr:colOff>371475</xdr:colOff>
                <xdr:row>13</xdr:row>
                <xdr:rowOff>104775</xdr:rowOff>
              </to>
            </anchor>
          </controlPr>
        </control>
      </mc:Choice>
      <mc:Fallback>
        <control shapeId="1068" r:id="rId42" name="Control 44"/>
      </mc:Fallback>
    </mc:AlternateContent>
    <mc:AlternateContent xmlns:mc="http://schemas.openxmlformats.org/markup-compatibility/2006">
      <mc:Choice Requires="x14">
        <control shapeId="1066" r:id="rId43" name="Control 42">
          <controlPr defaultSize="0" r:id="rId5">
            <anchor moveWithCells="1">
              <from>
                <xdr:col>15</xdr:col>
                <xdr:colOff>38100</xdr:colOff>
                <xdr:row>11</xdr:row>
                <xdr:rowOff>0</xdr:rowOff>
              </from>
              <to>
                <xdr:col>15</xdr:col>
                <xdr:colOff>371475</xdr:colOff>
                <xdr:row>12</xdr:row>
                <xdr:rowOff>104775</xdr:rowOff>
              </to>
            </anchor>
          </controlPr>
        </control>
      </mc:Choice>
      <mc:Fallback>
        <control shapeId="1066" r:id="rId43" name="Control 42"/>
      </mc:Fallback>
    </mc:AlternateContent>
    <mc:AlternateContent xmlns:mc="http://schemas.openxmlformats.org/markup-compatibility/2006">
      <mc:Choice Requires="x14">
        <control shapeId="1064" r:id="rId44" name="Control 40">
          <controlPr defaultSize="0" r:id="rId5">
            <anchor moveWithCells="1">
              <from>
                <xdr:col>15</xdr:col>
                <xdr:colOff>38100</xdr:colOff>
                <xdr:row>10</xdr:row>
                <xdr:rowOff>0</xdr:rowOff>
              </from>
              <to>
                <xdr:col>15</xdr:col>
                <xdr:colOff>371475</xdr:colOff>
                <xdr:row>11</xdr:row>
                <xdr:rowOff>104775</xdr:rowOff>
              </to>
            </anchor>
          </controlPr>
        </control>
      </mc:Choice>
      <mc:Fallback>
        <control shapeId="1064" r:id="rId44" name="Control 40"/>
      </mc:Fallback>
    </mc:AlternateContent>
    <mc:AlternateContent xmlns:mc="http://schemas.openxmlformats.org/markup-compatibility/2006">
      <mc:Choice Requires="x14">
        <control shapeId="1062" r:id="rId45" name="Control 38">
          <controlPr defaultSize="0" r:id="rId5">
            <anchor moveWithCells="1">
              <from>
                <xdr:col>15</xdr:col>
                <xdr:colOff>38100</xdr:colOff>
                <xdr:row>9</xdr:row>
                <xdr:rowOff>0</xdr:rowOff>
              </from>
              <to>
                <xdr:col>15</xdr:col>
                <xdr:colOff>371475</xdr:colOff>
                <xdr:row>10</xdr:row>
                <xdr:rowOff>104775</xdr:rowOff>
              </to>
            </anchor>
          </controlPr>
        </control>
      </mc:Choice>
      <mc:Fallback>
        <control shapeId="1062" r:id="rId45" name="Control 38"/>
      </mc:Fallback>
    </mc:AlternateContent>
    <mc:AlternateContent xmlns:mc="http://schemas.openxmlformats.org/markup-compatibility/2006">
      <mc:Choice Requires="x14">
        <control shapeId="1060" r:id="rId46" name="Control 36">
          <controlPr defaultSize="0" r:id="rId5">
            <anchor moveWithCells="1">
              <from>
                <xdr:col>15</xdr:col>
                <xdr:colOff>38100</xdr:colOff>
                <xdr:row>8</xdr:row>
                <xdr:rowOff>0</xdr:rowOff>
              </from>
              <to>
                <xdr:col>15</xdr:col>
                <xdr:colOff>371475</xdr:colOff>
                <xdr:row>9</xdr:row>
                <xdr:rowOff>104775</xdr:rowOff>
              </to>
            </anchor>
          </controlPr>
        </control>
      </mc:Choice>
      <mc:Fallback>
        <control shapeId="1060" r:id="rId46" name="Control 36"/>
      </mc:Fallback>
    </mc:AlternateContent>
    <mc:AlternateContent xmlns:mc="http://schemas.openxmlformats.org/markup-compatibility/2006">
      <mc:Choice Requires="x14">
        <control shapeId="1058" r:id="rId47" name="Control 34">
          <controlPr defaultSize="0" r:id="rId5">
            <anchor moveWithCells="1">
              <from>
                <xdr:col>15</xdr:col>
                <xdr:colOff>38100</xdr:colOff>
                <xdr:row>7</xdr:row>
                <xdr:rowOff>0</xdr:rowOff>
              </from>
              <to>
                <xdr:col>15</xdr:col>
                <xdr:colOff>371475</xdr:colOff>
                <xdr:row>8</xdr:row>
                <xdr:rowOff>104775</xdr:rowOff>
              </to>
            </anchor>
          </controlPr>
        </control>
      </mc:Choice>
      <mc:Fallback>
        <control shapeId="1058" r:id="rId47" name="Control 34"/>
      </mc:Fallback>
    </mc:AlternateContent>
    <mc:AlternateContent xmlns:mc="http://schemas.openxmlformats.org/markup-compatibility/2006">
      <mc:Choice Requires="x14">
        <control shapeId="1056" r:id="rId48" name="Control 32">
          <controlPr defaultSize="0" r:id="rId5">
            <anchor moveWithCells="1">
              <from>
                <xdr:col>15</xdr:col>
                <xdr:colOff>38100</xdr:colOff>
                <xdr:row>6</xdr:row>
                <xdr:rowOff>0</xdr:rowOff>
              </from>
              <to>
                <xdr:col>15</xdr:col>
                <xdr:colOff>371475</xdr:colOff>
                <xdr:row>7</xdr:row>
                <xdr:rowOff>104775</xdr:rowOff>
              </to>
            </anchor>
          </controlPr>
        </control>
      </mc:Choice>
      <mc:Fallback>
        <control shapeId="1056" r:id="rId48" name="Control 32"/>
      </mc:Fallback>
    </mc:AlternateContent>
    <mc:AlternateContent xmlns:mc="http://schemas.openxmlformats.org/markup-compatibility/2006">
      <mc:Choice Requires="x14">
        <control shapeId="1054" r:id="rId49" name="Control 30">
          <controlPr defaultSize="0" r:id="rId5">
            <anchor moveWithCells="1">
              <from>
                <xdr:col>15</xdr:col>
                <xdr:colOff>38100</xdr:colOff>
                <xdr:row>5</xdr:row>
                <xdr:rowOff>0</xdr:rowOff>
              </from>
              <to>
                <xdr:col>15</xdr:col>
                <xdr:colOff>371475</xdr:colOff>
                <xdr:row>6</xdr:row>
                <xdr:rowOff>104775</xdr:rowOff>
              </to>
            </anchor>
          </controlPr>
        </control>
      </mc:Choice>
      <mc:Fallback>
        <control shapeId="1054" r:id="rId49" name="Control 30"/>
      </mc:Fallback>
    </mc:AlternateContent>
    <mc:AlternateContent xmlns:mc="http://schemas.openxmlformats.org/markup-compatibility/2006">
      <mc:Choice Requires="x14">
        <control shapeId="1052" r:id="rId50" name="Control 28">
          <controlPr defaultSize="0" r:id="rId5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15</xdr:col>
                <xdr:colOff>371475</xdr:colOff>
                <xdr:row>5</xdr:row>
                <xdr:rowOff>104775</xdr:rowOff>
              </to>
            </anchor>
          </controlPr>
        </control>
      </mc:Choice>
      <mc:Fallback>
        <control shapeId="1052" r:id="rId50" name="Control 28"/>
      </mc:Fallback>
    </mc:AlternateContent>
    <mc:AlternateContent xmlns:mc="http://schemas.openxmlformats.org/markup-compatibility/2006">
      <mc:Choice Requires="x14">
        <control shapeId="1050" r:id="rId51" name="Control 26">
          <controlPr defaultSize="0" r:id="rId5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15</xdr:col>
                <xdr:colOff>371475</xdr:colOff>
                <xdr:row>4</xdr:row>
                <xdr:rowOff>104775</xdr:rowOff>
              </to>
            </anchor>
          </controlPr>
        </control>
      </mc:Choice>
      <mc:Fallback>
        <control shapeId="1050" r:id="rId51" name="Control 26"/>
      </mc:Fallback>
    </mc:AlternateContent>
    <mc:AlternateContent xmlns:mc="http://schemas.openxmlformats.org/markup-compatibility/2006">
      <mc:Choice Requires="x14">
        <control shapeId="1048" r:id="rId52" name="Control 24">
          <controlPr defaultSize="0" r:id="rId5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15</xdr:col>
                <xdr:colOff>371475</xdr:colOff>
                <xdr:row>3</xdr:row>
                <xdr:rowOff>104775</xdr:rowOff>
              </to>
            </anchor>
          </controlPr>
        </control>
      </mc:Choice>
      <mc:Fallback>
        <control shapeId="1048" r:id="rId52" name="Control 2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1"/>
  <sheetViews>
    <sheetView view="pageBreakPreview" zoomScale="115" zoomScaleNormal="100" zoomScaleSheetLayoutView="115" workbookViewId="0">
      <pane ySplit="1" topLeftCell="A41" activePane="bottomLeft" state="frozen"/>
      <selection pane="bottomLeft" activeCell="B1" sqref="B1"/>
    </sheetView>
  </sheetViews>
  <sheetFormatPr defaultRowHeight="18.75" x14ac:dyDescent="0.25"/>
  <cols>
    <col min="1" max="1" width="9.140625" style="4" bestFit="1" customWidth="1"/>
    <col min="2" max="2" width="10.140625" style="4" bestFit="1" customWidth="1"/>
    <col min="3" max="3" width="49.42578125" style="4" customWidth="1"/>
    <col min="4" max="4" width="10.28515625" style="4" customWidth="1"/>
    <col min="5" max="5" width="15" style="5" customWidth="1"/>
    <col min="6" max="9" width="13.28515625" style="21" customWidth="1"/>
  </cols>
  <sheetData>
    <row r="1" spans="1:9" ht="38.25" customHeight="1" x14ac:dyDescent="0.25">
      <c r="A1" s="3" t="s">
        <v>16</v>
      </c>
      <c r="B1" s="3" t="s">
        <v>0</v>
      </c>
      <c r="C1" s="3" t="s">
        <v>1</v>
      </c>
      <c r="D1" s="3" t="s">
        <v>2</v>
      </c>
      <c r="E1" s="20" t="s">
        <v>17</v>
      </c>
      <c r="F1" s="22">
        <v>50</v>
      </c>
      <c r="G1" s="22">
        <v>60</v>
      </c>
      <c r="H1" s="22">
        <v>70</v>
      </c>
      <c r="I1" s="22">
        <v>85</v>
      </c>
    </row>
    <row r="2" spans="1:9" ht="18" x14ac:dyDescent="0.3">
      <c r="A2" s="4">
        <v>1</v>
      </c>
      <c r="B2" s="4" t="str">
        <f>IF(Yapıştır!A2="","",Yapıştır!A2)</f>
        <v/>
      </c>
      <c r="C2" s="4" t="str">
        <f>IF(Yapıştır!B2="","",Yapıştır!B2)</f>
        <v/>
      </c>
      <c r="D2" s="21" t="str">
        <f>IF(Yapıştır!Q2="","",Yapıştır!Q2)</f>
        <v/>
      </c>
      <c r="F2" s="21" t="str">
        <f>IF($D2="","",(IF(D2=0," ",IF(F$1+(F$1-$D2)&gt;100,"imkansız",$F$1+($F$1-D2)))))</f>
        <v/>
      </c>
      <c r="G2" s="21" t="str">
        <f t="shared" ref="G2:I2" si="0">IF($D2="","",(IF(E2=0," ",IF(G$1+(G$1-$D2)&gt;100,"imkansız",$F$1+($F$1-E2)))))</f>
        <v/>
      </c>
      <c r="H2" s="21" t="str">
        <f t="shared" si="0"/>
        <v/>
      </c>
      <c r="I2" s="21" t="str">
        <f t="shared" si="0"/>
        <v/>
      </c>
    </row>
    <row r="3" spans="1:9" ht="18" x14ac:dyDescent="0.3">
      <c r="A3" s="4">
        <v>2</v>
      </c>
      <c r="B3" s="4" t="str">
        <f>IF(Yapıştır!A3="","",Yapıştır!A3)</f>
        <v/>
      </c>
      <c r="C3" s="4" t="str">
        <f>IF(Yapıştır!B3="","",Yapıştır!B3)</f>
        <v/>
      </c>
      <c r="D3" s="21" t="str">
        <f>IF(Yapıştır!Q3="","",Yapıştır!Q3)</f>
        <v/>
      </c>
      <c r="F3" s="21" t="str">
        <f t="shared" ref="F3:F41" si="1">IF($D3="","",(IF(D3=0," ",IF(F$1+(F$1-$D3)&gt;100,"imkansız",$F$1+($F$1-D3)))))</f>
        <v/>
      </c>
      <c r="G3" s="21" t="str">
        <f t="shared" ref="G3:G41" si="2">IF($D3="","",(IF(E3=0," ",IF(G$1+(G$1-$D3)&gt;100,"imkansız",$F$1+($F$1-E3)))))</f>
        <v/>
      </c>
      <c r="H3" s="21" t="str">
        <f t="shared" ref="H3:H41" si="3">IF($D3="","",(IF(F3=0," ",IF(H$1+(H$1-$D3)&gt;100,"imkansız",$F$1+($F$1-F3)))))</f>
        <v/>
      </c>
      <c r="I3" s="21" t="str">
        <f t="shared" ref="I3:I41" si="4">IF($D3="","",(IF(G3=0," ",IF(I$1+(I$1-$D3)&gt;100,"imkansız",$F$1+($F$1-G3)))))</f>
        <v/>
      </c>
    </row>
    <row r="4" spans="1:9" ht="18" x14ac:dyDescent="0.3">
      <c r="A4" s="4">
        <v>3</v>
      </c>
      <c r="B4" s="4" t="str">
        <f>IF(Yapıştır!A4="","",Yapıştır!A4)</f>
        <v/>
      </c>
      <c r="C4" s="4" t="str">
        <f>IF(Yapıştır!B4="","",Yapıştır!B4)</f>
        <v/>
      </c>
      <c r="D4" s="21" t="str">
        <f>IF(Yapıştır!Q4="","",Yapıştır!Q4)</f>
        <v/>
      </c>
      <c r="F4" s="21" t="str">
        <f t="shared" si="1"/>
        <v/>
      </c>
      <c r="G4" s="21" t="str">
        <f t="shared" si="2"/>
        <v/>
      </c>
      <c r="H4" s="21" t="str">
        <f t="shared" si="3"/>
        <v/>
      </c>
      <c r="I4" s="21" t="str">
        <f t="shared" si="4"/>
        <v/>
      </c>
    </row>
    <row r="5" spans="1:9" ht="18" x14ac:dyDescent="0.3">
      <c r="A5" s="4">
        <v>4</v>
      </c>
      <c r="B5" s="4" t="str">
        <f>IF(Yapıştır!A5="","",Yapıştır!A5)</f>
        <v/>
      </c>
      <c r="C5" s="4" t="str">
        <f>IF(Yapıştır!B5="","",Yapıştır!B5)</f>
        <v/>
      </c>
      <c r="D5" s="21" t="str">
        <f>IF(Yapıştır!Q5="","",Yapıştır!Q5)</f>
        <v/>
      </c>
      <c r="F5" s="21" t="str">
        <f t="shared" si="1"/>
        <v/>
      </c>
      <c r="G5" s="21" t="str">
        <f t="shared" si="2"/>
        <v/>
      </c>
      <c r="H5" s="21" t="str">
        <f t="shared" si="3"/>
        <v/>
      </c>
      <c r="I5" s="21" t="str">
        <f t="shared" si="4"/>
        <v/>
      </c>
    </row>
    <row r="6" spans="1:9" ht="18" x14ac:dyDescent="0.3">
      <c r="A6" s="4">
        <v>5</v>
      </c>
      <c r="B6" s="4" t="str">
        <f>IF(Yapıştır!A6="","",Yapıştır!A6)</f>
        <v/>
      </c>
      <c r="C6" s="4" t="str">
        <f>IF(Yapıştır!B6="","",Yapıştır!B6)</f>
        <v/>
      </c>
      <c r="D6" s="21" t="str">
        <f>IF(Yapıştır!Q6="","",Yapıştır!Q6)</f>
        <v/>
      </c>
      <c r="F6" s="21" t="str">
        <f t="shared" si="1"/>
        <v/>
      </c>
      <c r="G6" s="21" t="str">
        <f t="shared" si="2"/>
        <v/>
      </c>
      <c r="H6" s="21" t="str">
        <f t="shared" si="3"/>
        <v/>
      </c>
      <c r="I6" s="21" t="str">
        <f t="shared" si="4"/>
        <v/>
      </c>
    </row>
    <row r="7" spans="1:9" ht="18" x14ac:dyDescent="0.3">
      <c r="A7" s="4">
        <v>6</v>
      </c>
      <c r="B7" s="4" t="str">
        <f>IF(Yapıştır!A7="","",Yapıştır!A7)</f>
        <v/>
      </c>
      <c r="C7" s="4" t="str">
        <f>IF(Yapıştır!B7="","",Yapıştır!B7)</f>
        <v/>
      </c>
      <c r="D7" s="21" t="str">
        <f>IF(Yapıştır!Q7="","",Yapıştır!Q7)</f>
        <v/>
      </c>
      <c r="F7" s="21" t="str">
        <f t="shared" si="1"/>
        <v/>
      </c>
      <c r="G7" s="21" t="str">
        <f t="shared" si="2"/>
        <v/>
      </c>
      <c r="H7" s="21" t="str">
        <f t="shared" si="3"/>
        <v/>
      </c>
      <c r="I7" s="21" t="str">
        <f t="shared" si="4"/>
        <v/>
      </c>
    </row>
    <row r="8" spans="1:9" ht="18" x14ac:dyDescent="0.3">
      <c r="A8" s="4">
        <v>7</v>
      </c>
      <c r="B8" s="4" t="str">
        <f>IF(Yapıştır!A8="","",Yapıştır!A8)</f>
        <v/>
      </c>
      <c r="C8" s="4" t="str">
        <f>IF(Yapıştır!B8="","",Yapıştır!B8)</f>
        <v/>
      </c>
      <c r="D8" s="21" t="str">
        <f>IF(Yapıştır!Q8="","",Yapıştır!Q8)</f>
        <v/>
      </c>
      <c r="F8" s="21" t="str">
        <f t="shared" si="1"/>
        <v/>
      </c>
      <c r="G8" s="21" t="str">
        <f t="shared" si="2"/>
        <v/>
      </c>
      <c r="H8" s="21" t="str">
        <f t="shared" si="3"/>
        <v/>
      </c>
      <c r="I8" s="21" t="str">
        <f t="shared" si="4"/>
        <v/>
      </c>
    </row>
    <row r="9" spans="1:9" ht="18" x14ac:dyDescent="0.3">
      <c r="A9" s="4">
        <v>8</v>
      </c>
      <c r="B9" s="4" t="str">
        <f>IF(Yapıştır!A9="","",Yapıştır!A9)</f>
        <v/>
      </c>
      <c r="C9" s="4" t="str">
        <f>IF(Yapıştır!B9="","",Yapıştır!B9)</f>
        <v/>
      </c>
      <c r="D9" s="21" t="str">
        <f>IF(Yapıştır!Q9="","",Yapıştır!Q9)</f>
        <v/>
      </c>
      <c r="F9" s="21" t="str">
        <f t="shared" si="1"/>
        <v/>
      </c>
      <c r="G9" s="21" t="str">
        <f t="shared" si="2"/>
        <v/>
      </c>
      <c r="H9" s="21" t="str">
        <f t="shared" si="3"/>
        <v/>
      </c>
      <c r="I9" s="21" t="str">
        <f t="shared" si="4"/>
        <v/>
      </c>
    </row>
    <row r="10" spans="1:9" ht="18" x14ac:dyDescent="0.3">
      <c r="A10" s="4">
        <v>9</v>
      </c>
      <c r="B10" s="4" t="str">
        <f>IF(Yapıştır!A10="","",Yapıştır!A10)</f>
        <v/>
      </c>
      <c r="C10" s="4" t="str">
        <f>IF(Yapıştır!B10="","",Yapıştır!B10)</f>
        <v/>
      </c>
      <c r="D10" s="21" t="str">
        <f>IF(Yapıştır!Q10="","",Yapıştır!Q10)</f>
        <v/>
      </c>
      <c r="F10" s="21" t="str">
        <f t="shared" si="1"/>
        <v/>
      </c>
      <c r="G10" s="21" t="str">
        <f t="shared" si="2"/>
        <v/>
      </c>
      <c r="H10" s="21" t="str">
        <f t="shared" si="3"/>
        <v/>
      </c>
      <c r="I10" s="21" t="str">
        <f t="shared" si="4"/>
        <v/>
      </c>
    </row>
    <row r="11" spans="1:9" ht="18" x14ac:dyDescent="0.3">
      <c r="A11" s="4">
        <v>10</v>
      </c>
      <c r="B11" s="4" t="str">
        <f>IF(Yapıştır!A11="","",Yapıştır!A11)</f>
        <v/>
      </c>
      <c r="C11" s="4" t="str">
        <f>IF(Yapıştır!B11="","",Yapıştır!B11)</f>
        <v/>
      </c>
      <c r="D11" s="21" t="str">
        <f>IF(Yapıştır!Q11="","",Yapıştır!Q11)</f>
        <v/>
      </c>
      <c r="F11" s="21" t="str">
        <f t="shared" si="1"/>
        <v/>
      </c>
      <c r="G11" s="21" t="str">
        <f t="shared" si="2"/>
        <v/>
      </c>
      <c r="H11" s="21" t="str">
        <f t="shared" si="3"/>
        <v/>
      </c>
      <c r="I11" s="21" t="str">
        <f t="shared" si="4"/>
        <v/>
      </c>
    </row>
    <row r="12" spans="1:9" ht="18" x14ac:dyDescent="0.3">
      <c r="A12" s="4">
        <v>11</v>
      </c>
      <c r="B12" s="4" t="str">
        <f>IF(Yapıştır!A12="","",Yapıştır!A12)</f>
        <v/>
      </c>
      <c r="C12" s="4" t="str">
        <f>IF(Yapıştır!B12="","",Yapıştır!B12)</f>
        <v/>
      </c>
      <c r="D12" s="21" t="str">
        <f>IF(Yapıştır!Q12="","",Yapıştır!Q12)</f>
        <v/>
      </c>
      <c r="F12" s="21" t="str">
        <f t="shared" si="1"/>
        <v/>
      </c>
      <c r="G12" s="21" t="str">
        <f t="shared" si="2"/>
        <v/>
      </c>
      <c r="H12" s="21" t="str">
        <f t="shared" si="3"/>
        <v/>
      </c>
      <c r="I12" s="21" t="str">
        <f t="shared" si="4"/>
        <v/>
      </c>
    </row>
    <row r="13" spans="1:9" ht="18" x14ac:dyDescent="0.3">
      <c r="A13" s="4">
        <v>12</v>
      </c>
      <c r="B13" s="4" t="str">
        <f>IF(Yapıştır!A13="","",Yapıştır!A13)</f>
        <v/>
      </c>
      <c r="C13" s="4" t="str">
        <f>IF(Yapıştır!B13="","",Yapıştır!B13)</f>
        <v/>
      </c>
      <c r="D13" s="21" t="str">
        <f>IF(Yapıştır!Q13="","",Yapıştır!Q13)</f>
        <v/>
      </c>
      <c r="F13" s="21" t="str">
        <f t="shared" si="1"/>
        <v/>
      </c>
      <c r="G13" s="21" t="str">
        <f t="shared" si="2"/>
        <v/>
      </c>
      <c r="H13" s="21" t="str">
        <f t="shared" si="3"/>
        <v/>
      </c>
      <c r="I13" s="21" t="str">
        <f t="shared" si="4"/>
        <v/>
      </c>
    </row>
    <row r="14" spans="1:9" ht="18" x14ac:dyDescent="0.3">
      <c r="A14" s="4">
        <v>13</v>
      </c>
      <c r="B14" s="4" t="str">
        <f>IF(Yapıştır!A14="","",Yapıştır!A14)</f>
        <v/>
      </c>
      <c r="C14" s="4" t="str">
        <f>IF(Yapıştır!B14="","",Yapıştır!B14)</f>
        <v/>
      </c>
      <c r="D14" s="21" t="str">
        <f>IF(Yapıştır!Q14="","",Yapıştır!Q14)</f>
        <v/>
      </c>
      <c r="F14" s="21" t="str">
        <f t="shared" si="1"/>
        <v/>
      </c>
      <c r="G14" s="21" t="str">
        <f t="shared" si="2"/>
        <v/>
      </c>
      <c r="H14" s="21" t="str">
        <f t="shared" si="3"/>
        <v/>
      </c>
      <c r="I14" s="21" t="str">
        <f t="shared" si="4"/>
        <v/>
      </c>
    </row>
    <row r="15" spans="1:9" ht="18" x14ac:dyDescent="0.3">
      <c r="A15" s="4">
        <v>14</v>
      </c>
      <c r="B15" s="4" t="str">
        <f>IF(Yapıştır!A15="","",Yapıştır!A15)</f>
        <v/>
      </c>
      <c r="C15" s="4" t="str">
        <f>IF(Yapıştır!B15="","",Yapıştır!B15)</f>
        <v/>
      </c>
      <c r="D15" s="21" t="str">
        <f>IF(Yapıştır!Q15="","",Yapıştır!Q15)</f>
        <v/>
      </c>
      <c r="F15" s="21" t="str">
        <f t="shared" si="1"/>
        <v/>
      </c>
      <c r="G15" s="21" t="str">
        <f t="shared" si="2"/>
        <v/>
      </c>
      <c r="H15" s="21" t="str">
        <f t="shared" si="3"/>
        <v/>
      </c>
      <c r="I15" s="21" t="str">
        <f t="shared" si="4"/>
        <v/>
      </c>
    </row>
    <row r="16" spans="1:9" ht="18" x14ac:dyDescent="0.3">
      <c r="A16" s="4">
        <v>15</v>
      </c>
      <c r="B16" s="4" t="str">
        <f>IF(Yapıştır!A16="","",Yapıştır!A16)</f>
        <v/>
      </c>
      <c r="C16" s="4" t="str">
        <f>IF(Yapıştır!B16="","",Yapıştır!B16)</f>
        <v/>
      </c>
      <c r="D16" s="21" t="str">
        <f>IF(Yapıştır!Q16="","",Yapıştır!Q16)</f>
        <v/>
      </c>
      <c r="F16" s="21" t="str">
        <f t="shared" si="1"/>
        <v/>
      </c>
      <c r="G16" s="21" t="str">
        <f t="shared" si="2"/>
        <v/>
      </c>
      <c r="H16" s="21" t="str">
        <f t="shared" si="3"/>
        <v/>
      </c>
      <c r="I16" s="21" t="str">
        <f t="shared" si="4"/>
        <v/>
      </c>
    </row>
    <row r="17" spans="1:9" ht="18" x14ac:dyDescent="0.3">
      <c r="A17" s="4">
        <v>16</v>
      </c>
      <c r="B17" s="4" t="str">
        <f>IF(Yapıştır!A17="","",Yapıştır!A17)</f>
        <v/>
      </c>
      <c r="C17" s="4" t="str">
        <f>IF(Yapıştır!B17="","",Yapıştır!B17)</f>
        <v/>
      </c>
      <c r="D17" s="21" t="str">
        <f>IF(Yapıştır!Q17="","",Yapıştır!Q17)</f>
        <v/>
      </c>
      <c r="F17" s="21" t="str">
        <f t="shared" si="1"/>
        <v/>
      </c>
      <c r="G17" s="21" t="str">
        <f t="shared" si="2"/>
        <v/>
      </c>
      <c r="H17" s="21" t="str">
        <f t="shared" si="3"/>
        <v/>
      </c>
      <c r="I17" s="21" t="str">
        <f t="shared" si="4"/>
        <v/>
      </c>
    </row>
    <row r="18" spans="1:9" ht="18" x14ac:dyDescent="0.3">
      <c r="A18" s="4">
        <v>17</v>
      </c>
      <c r="B18" s="4" t="str">
        <f>IF(Yapıştır!A18="","",Yapıştır!A18)</f>
        <v/>
      </c>
      <c r="C18" s="4" t="str">
        <f>IF(Yapıştır!B18="","",Yapıştır!B18)</f>
        <v/>
      </c>
      <c r="D18" s="21" t="str">
        <f>IF(Yapıştır!Q18="","",Yapıştır!Q18)</f>
        <v/>
      </c>
      <c r="F18" s="21" t="str">
        <f t="shared" si="1"/>
        <v/>
      </c>
      <c r="G18" s="21" t="str">
        <f t="shared" si="2"/>
        <v/>
      </c>
      <c r="H18" s="21" t="str">
        <f t="shared" si="3"/>
        <v/>
      </c>
      <c r="I18" s="21" t="str">
        <f t="shared" si="4"/>
        <v/>
      </c>
    </row>
    <row r="19" spans="1:9" ht="18" x14ac:dyDescent="0.3">
      <c r="A19" s="4">
        <v>18</v>
      </c>
      <c r="B19" s="4" t="str">
        <f>IF(Yapıştır!A19="","",Yapıştır!A19)</f>
        <v/>
      </c>
      <c r="C19" s="4" t="str">
        <f>IF(Yapıştır!B19="","",Yapıştır!B19)</f>
        <v/>
      </c>
      <c r="D19" s="21" t="str">
        <f>IF(Yapıştır!Q19="","",Yapıştır!Q19)</f>
        <v/>
      </c>
      <c r="F19" s="21" t="str">
        <f t="shared" si="1"/>
        <v/>
      </c>
      <c r="G19" s="21" t="str">
        <f t="shared" si="2"/>
        <v/>
      </c>
      <c r="H19" s="21" t="str">
        <f t="shared" si="3"/>
        <v/>
      </c>
      <c r="I19" s="21" t="str">
        <f t="shared" si="4"/>
        <v/>
      </c>
    </row>
    <row r="20" spans="1:9" ht="18" x14ac:dyDescent="0.3">
      <c r="A20" s="4">
        <v>19</v>
      </c>
      <c r="B20" s="4" t="str">
        <f>IF(Yapıştır!A20="","",Yapıştır!A20)</f>
        <v/>
      </c>
      <c r="C20" s="4" t="str">
        <f>IF(Yapıştır!B20="","",Yapıştır!B20)</f>
        <v/>
      </c>
      <c r="D20" s="21" t="str">
        <f>IF(Yapıştır!Q20="","",Yapıştır!Q20)</f>
        <v/>
      </c>
      <c r="F20" s="21" t="str">
        <f t="shared" si="1"/>
        <v/>
      </c>
      <c r="G20" s="21" t="str">
        <f t="shared" si="2"/>
        <v/>
      </c>
      <c r="H20" s="21" t="str">
        <f t="shared" si="3"/>
        <v/>
      </c>
      <c r="I20" s="21" t="str">
        <f t="shared" si="4"/>
        <v/>
      </c>
    </row>
    <row r="21" spans="1:9" ht="18" x14ac:dyDescent="0.3">
      <c r="A21" s="4">
        <v>20</v>
      </c>
      <c r="B21" s="4" t="str">
        <f>IF(Yapıştır!A21="","",Yapıştır!A21)</f>
        <v/>
      </c>
      <c r="C21" s="4" t="str">
        <f>IF(Yapıştır!B21="","",Yapıştır!B21)</f>
        <v/>
      </c>
      <c r="D21" s="21" t="str">
        <f>IF(Yapıştır!Q21="","",Yapıştır!Q21)</f>
        <v/>
      </c>
      <c r="F21" s="21" t="str">
        <f t="shared" si="1"/>
        <v/>
      </c>
      <c r="G21" s="21" t="str">
        <f t="shared" si="2"/>
        <v/>
      </c>
      <c r="H21" s="21" t="str">
        <f t="shared" si="3"/>
        <v/>
      </c>
      <c r="I21" s="21" t="str">
        <f t="shared" si="4"/>
        <v/>
      </c>
    </row>
    <row r="22" spans="1:9" ht="18" x14ac:dyDescent="0.3">
      <c r="A22" s="4">
        <v>21</v>
      </c>
      <c r="B22" s="4" t="str">
        <f>IF(Yapıştır!A22="","",Yapıştır!A22)</f>
        <v/>
      </c>
      <c r="C22" s="4" t="str">
        <f>IF(Yapıştır!B22="","",Yapıştır!B22)</f>
        <v/>
      </c>
      <c r="D22" s="21" t="str">
        <f>IF(Yapıştır!Q22="","",Yapıştır!Q22)</f>
        <v/>
      </c>
      <c r="F22" s="21" t="str">
        <f t="shared" si="1"/>
        <v/>
      </c>
      <c r="G22" s="21" t="str">
        <f t="shared" si="2"/>
        <v/>
      </c>
      <c r="H22" s="21" t="str">
        <f t="shared" si="3"/>
        <v/>
      </c>
      <c r="I22" s="21" t="str">
        <f t="shared" si="4"/>
        <v/>
      </c>
    </row>
    <row r="23" spans="1:9" ht="18" x14ac:dyDescent="0.3">
      <c r="A23" s="4">
        <v>22</v>
      </c>
      <c r="B23" s="4" t="str">
        <f>IF(Yapıştır!A23="","",Yapıştır!A23)</f>
        <v/>
      </c>
      <c r="C23" s="4" t="str">
        <f>IF(Yapıştır!B23="","",Yapıştır!B23)</f>
        <v/>
      </c>
      <c r="D23" s="21" t="str">
        <f>IF(Yapıştır!Q23="","",Yapıştır!Q23)</f>
        <v/>
      </c>
      <c r="F23" s="21" t="str">
        <f t="shared" si="1"/>
        <v/>
      </c>
      <c r="G23" s="21" t="str">
        <f t="shared" si="2"/>
        <v/>
      </c>
      <c r="H23" s="21" t="str">
        <f t="shared" si="3"/>
        <v/>
      </c>
      <c r="I23" s="21" t="str">
        <f t="shared" si="4"/>
        <v/>
      </c>
    </row>
    <row r="24" spans="1:9" ht="18" x14ac:dyDescent="0.3">
      <c r="A24" s="4">
        <v>23</v>
      </c>
      <c r="B24" s="4" t="str">
        <f>IF(Yapıştır!A24="","",Yapıştır!A24)</f>
        <v/>
      </c>
      <c r="C24" s="4" t="str">
        <f>IF(Yapıştır!B24="","",Yapıştır!B24)</f>
        <v/>
      </c>
      <c r="D24" s="21" t="str">
        <f>IF(Yapıştır!Q24="","",Yapıştır!Q24)</f>
        <v/>
      </c>
      <c r="F24" s="21" t="str">
        <f t="shared" si="1"/>
        <v/>
      </c>
      <c r="G24" s="21" t="str">
        <f t="shared" si="2"/>
        <v/>
      </c>
      <c r="H24" s="21" t="str">
        <f t="shared" si="3"/>
        <v/>
      </c>
      <c r="I24" s="21" t="str">
        <f t="shared" si="4"/>
        <v/>
      </c>
    </row>
    <row r="25" spans="1:9" ht="18" x14ac:dyDescent="0.3">
      <c r="A25" s="4">
        <v>24</v>
      </c>
      <c r="B25" s="4" t="str">
        <f>IF(Yapıştır!A25="","",Yapıştır!A25)</f>
        <v/>
      </c>
      <c r="C25" s="4" t="str">
        <f>IF(Yapıştır!B25="","",Yapıştır!B25)</f>
        <v/>
      </c>
      <c r="D25" s="21" t="str">
        <f>IF(Yapıştır!Q25="","",Yapıştır!Q25)</f>
        <v/>
      </c>
      <c r="F25" s="21" t="str">
        <f t="shared" si="1"/>
        <v/>
      </c>
      <c r="G25" s="21" t="str">
        <f t="shared" si="2"/>
        <v/>
      </c>
      <c r="H25" s="21" t="str">
        <f t="shared" si="3"/>
        <v/>
      </c>
      <c r="I25" s="21" t="str">
        <f t="shared" si="4"/>
        <v/>
      </c>
    </row>
    <row r="26" spans="1:9" ht="18" x14ac:dyDescent="0.3">
      <c r="A26" s="4">
        <v>25</v>
      </c>
      <c r="B26" s="4" t="str">
        <f>IF(Yapıştır!A26="","",Yapıştır!A26)</f>
        <v/>
      </c>
      <c r="C26" s="4" t="str">
        <f>IF(Yapıştır!B26="","",Yapıştır!B26)</f>
        <v/>
      </c>
      <c r="D26" s="21">
        <f>IF(Yapıştır!Q26="","",Yapıştır!Q26)</f>
        <v>62.5</v>
      </c>
      <c r="F26" s="21">
        <f t="shared" si="1"/>
        <v>37.5</v>
      </c>
      <c r="G26" s="21" t="str">
        <f t="shared" si="2"/>
        <v xml:space="preserve"> </v>
      </c>
      <c r="H26" s="21">
        <f t="shared" si="3"/>
        <v>62.5</v>
      </c>
      <c r="I26" s="21" t="str">
        <f t="shared" si="4"/>
        <v>imkansız</v>
      </c>
    </row>
    <row r="27" spans="1:9" ht="18" x14ac:dyDescent="0.3">
      <c r="A27" s="4">
        <v>26</v>
      </c>
      <c r="B27" s="4" t="str">
        <f>IF(Yapıştır!A27="","",Yapıştır!A27)</f>
        <v/>
      </c>
      <c r="C27" s="4" t="str">
        <f>IF(Yapıştır!B27="","",Yapıştır!B27)</f>
        <v/>
      </c>
      <c r="D27" s="21" t="str">
        <f>IF(Yapıştır!Q27="","",Yapıştır!Q27)</f>
        <v/>
      </c>
      <c r="F27" s="21" t="str">
        <f t="shared" si="1"/>
        <v/>
      </c>
      <c r="G27" s="21" t="str">
        <f t="shared" si="2"/>
        <v/>
      </c>
      <c r="H27" s="21" t="str">
        <f t="shared" si="3"/>
        <v/>
      </c>
      <c r="I27" s="21" t="str">
        <f t="shared" si="4"/>
        <v/>
      </c>
    </row>
    <row r="28" spans="1:9" ht="18" x14ac:dyDescent="0.3">
      <c r="A28" s="4">
        <v>27</v>
      </c>
      <c r="B28" s="4" t="str">
        <f>IF(Yapıştır!A28="","",Yapıştır!A28)</f>
        <v/>
      </c>
      <c r="C28" s="4" t="str">
        <f>IF(Yapıştır!B28="","",Yapıştır!B28)</f>
        <v/>
      </c>
      <c r="D28" s="21" t="str">
        <f>IF(Yapıştır!Q28="","",Yapıştır!Q28)</f>
        <v/>
      </c>
      <c r="F28" s="21" t="str">
        <f t="shared" si="1"/>
        <v/>
      </c>
      <c r="G28" s="21" t="str">
        <f t="shared" si="2"/>
        <v/>
      </c>
      <c r="H28" s="21" t="str">
        <f t="shared" si="3"/>
        <v/>
      </c>
      <c r="I28" s="21" t="str">
        <f t="shared" si="4"/>
        <v/>
      </c>
    </row>
    <row r="29" spans="1:9" ht="18" x14ac:dyDescent="0.3">
      <c r="A29" s="4">
        <v>28</v>
      </c>
      <c r="B29" s="4" t="str">
        <f>IF(Yapıştır!A29="","",Yapıştır!A29)</f>
        <v/>
      </c>
      <c r="C29" s="4" t="str">
        <f>IF(Yapıştır!B29="","",Yapıştır!B29)</f>
        <v/>
      </c>
      <c r="D29" s="21" t="str">
        <f>IF(Yapıştır!Q29="","",Yapıştır!Q29)</f>
        <v/>
      </c>
      <c r="F29" s="21" t="str">
        <f t="shared" si="1"/>
        <v/>
      </c>
      <c r="G29" s="21" t="str">
        <f t="shared" si="2"/>
        <v/>
      </c>
      <c r="H29" s="21" t="str">
        <f t="shared" si="3"/>
        <v/>
      </c>
      <c r="I29" s="21" t="str">
        <f t="shared" si="4"/>
        <v/>
      </c>
    </row>
    <row r="30" spans="1:9" ht="18" x14ac:dyDescent="0.3">
      <c r="A30" s="4">
        <v>29</v>
      </c>
      <c r="B30" s="4" t="str">
        <f>IF(Yapıştır!A30="","",Yapıştır!A30)</f>
        <v/>
      </c>
      <c r="C30" s="4" t="str">
        <f>IF(Yapıştır!B30="","",Yapıştır!B30)</f>
        <v/>
      </c>
      <c r="D30" s="21" t="str">
        <f>IF(Yapıştır!Q30="","",Yapıştır!Q30)</f>
        <v/>
      </c>
      <c r="F30" s="21" t="str">
        <f t="shared" si="1"/>
        <v/>
      </c>
      <c r="G30" s="21" t="str">
        <f t="shared" si="2"/>
        <v/>
      </c>
      <c r="H30" s="21" t="str">
        <f t="shared" si="3"/>
        <v/>
      </c>
      <c r="I30" s="21" t="str">
        <f t="shared" si="4"/>
        <v/>
      </c>
    </row>
    <row r="31" spans="1:9" ht="18" x14ac:dyDescent="0.3">
      <c r="A31" s="4">
        <v>30</v>
      </c>
      <c r="B31" s="4" t="str">
        <f>IF(Yapıştır!A31="","",Yapıştır!A31)</f>
        <v/>
      </c>
      <c r="C31" s="4" t="str">
        <f>IF(Yapıştır!B31="","",Yapıştır!B31)</f>
        <v/>
      </c>
      <c r="D31" s="21" t="str">
        <f>IF(Yapıştır!Q31="","",Yapıştır!Q31)</f>
        <v/>
      </c>
      <c r="F31" s="21" t="str">
        <f t="shared" si="1"/>
        <v/>
      </c>
      <c r="G31" s="21" t="str">
        <f t="shared" si="2"/>
        <v/>
      </c>
      <c r="H31" s="21" t="str">
        <f t="shared" si="3"/>
        <v/>
      </c>
      <c r="I31" s="21" t="str">
        <f t="shared" si="4"/>
        <v/>
      </c>
    </row>
    <row r="32" spans="1:9" ht="18" x14ac:dyDescent="0.3">
      <c r="A32" s="4">
        <v>31</v>
      </c>
      <c r="B32" s="4" t="str">
        <f>IF(Yapıştır!A32="","",Yapıştır!A32)</f>
        <v/>
      </c>
      <c r="C32" s="4" t="str">
        <f>IF(Yapıştır!B32="","",Yapıştır!B32)</f>
        <v/>
      </c>
      <c r="D32" s="21" t="str">
        <f>IF(Yapıştır!Q32="","",Yapıştır!Q32)</f>
        <v/>
      </c>
      <c r="F32" s="21" t="str">
        <f t="shared" si="1"/>
        <v/>
      </c>
      <c r="G32" s="21" t="str">
        <f t="shared" si="2"/>
        <v/>
      </c>
      <c r="H32" s="21" t="str">
        <f t="shared" si="3"/>
        <v/>
      </c>
      <c r="I32" s="21" t="str">
        <f t="shared" si="4"/>
        <v/>
      </c>
    </row>
    <row r="33" spans="1:9" ht="18" x14ac:dyDescent="0.3">
      <c r="A33" s="4">
        <v>32</v>
      </c>
      <c r="B33" s="4" t="str">
        <f>IF(Yapıştır!A33="","",Yapıştır!A33)</f>
        <v/>
      </c>
      <c r="C33" s="4" t="str">
        <f>IF(Yapıştır!B33="","",Yapıştır!B33)</f>
        <v/>
      </c>
      <c r="D33" s="21" t="str">
        <f>IF(Yapıştır!Q33="","",Yapıştır!Q33)</f>
        <v/>
      </c>
      <c r="F33" s="21" t="str">
        <f t="shared" si="1"/>
        <v/>
      </c>
      <c r="G33" s="21" t="str">
        <f t="shared" si="2"/>
        <v/>
      </c>
      <c r="H33" s="21" t="str">
        <f t="shared" si="3"/>
        <v/>
      </c>
      <c r="I33" s="21" t="str">
        <f t="shared" si="4"/>
        <v/>
      </c>
    </row>
    <row r="34" spans="1:9" ht="18" x14ac:dyDescent="0.3">
      <c r="A34" s="4">
        <v>33</v>
      </c>
      <c r="B34" s="4" t="str">
        <f>IF(Yapıştır!A34="","",Yapıştır!A34)</f>
        <v/>
      </c>
      <c r="C34" s="4" t="str">
        <f>IF(Yapıştır!B34="","",Yapıştır!B34)</f>
        <v/>
      </c>
      <c r="D34" s="21" t="str">
        <f>IF(Yapıştır!Q34="","",Yapıştır!Q34)</f>
        <v/>
      </c>
      <c r="F34" s="21" t="str">
        <f t="shared" si="1"/>
        <v/>
      </c>
      <c r="G34" s="21" t="str">
        <f t="shared" si="2"/>
        <v/>
      </c>
      <c r="H34" s="21" t="str">
        <f t="shared" si="3"/>
        <v/>
      </c>
      <c r="I34" s="21" t="str">
        <f t="shared" si="4"/>
        <v/>
      </c>
    </row>
    <row r="35" spans="1:9" ht="18" x14ac:dyDescent="0.3">
      <c r="A35" s="4">
        <v>34</v>
      </c>
      <c r="B35" s="4" t="str">
        <f>IF(Yapıştır!A35="","",Yapıştır!A35)</f>
        <v/>
      </c>
      <c r="C35" s="4" t="str">
        <f>IF(Yapıştır!B35="","",Yapıştır!B35)</f>
        <v/>
      </c>
      <c r="D35" s="21" t="str">
        <f>IF(Yapıştır!Q35="","",Yapıştır!Q35)</f>
        <v/>
      </c>
      <c r="F35" s="21" t="str">
        <f t="shared" si="1"/>
        <v/>
      </c>
      <c r="G35" s="21" t="str">
        <f t="shared" si="2"/>
        <v/>
      </c>
      <c r="H35" s="21" t="str">
        <f t="shared" si="3"/>
        <v/>
      </c>
      <c r="I35" s="21" t="str">
        <f t="shared" si="4"/>
        <v/>
      </c>
    </row>
    <row r="36" spans="1:9" ht="18" x14ac:dyDescent="0.3">
      <c r="A36" s="4">
        <v>35</v>
      </c>
      <c r="B36" s="4" t="str">
        <f>IF(Yapıştır!A36="","",Yapıştır!A36)</f>
        <v/>
      </c>
      <c r="C36" s="4" t="str">
        <f>IF(Yapıştır!B36="","",Yapıştır!B36)</f>
        <v/>
      </c>
      <c r="D36" s="21" t="str">
        <f>IF(Yapıştır!Q36="","",Yapıştır!Q36)</f>
        <v/>
      </c>
      <c r="F36" s="21" t="str">
        <f t="shared" si="1"/>
        <v/>
      </c>
      <c r="G36" s="21" t="str">
        <f t="shared" si="2"/>
        <v/>
      </c>
      <c r="H36" s="21" t="str">
        <f t="shared" si="3"/>
        <v/>
      </c>
      <c r="I36" s="21" t="str">
        <f t="shared" si="4"/>
        <v/>
      </c>
    </row>
    <row r="37" spans="1:9" ht="18" x14ac:dyDescent="0.3">
      <c r="A37" s="4">
        <v>36</v>
      </c>
      <c r="B37" s="4" t="str">
        <f>IF(Yapıştır!A37="","",Yapıştır!A37)</f>
        <v/>
      </c>
      <c r="C37" s="4" t="str">
        <f>IF(Yapıştır!B37="","",Yapıştır!B37)</f>
        <v/>
      </c>
      <c r="D37" s="21" t="str">
        <f>IF(Yapıştır!Q37="","",Yapıştır!Q37)</f>
        <v/>
      </c>
      <c r="F37" s="21" t="str">
        <f t="shared" si="1"/>
        <v/>
      </c>
      <c r="G37" s="21" t="str">
        <f t="shared" si="2"/>
        <v/>
      </c>
      <c r="H37" s="21" t="str">
        <f t="shared" si="3"/>
        <v/>
      </c>
      <c r="I37" s="21" t="str">
        <f t="shared" si="4"/>
        <v/>
      </c>
    </row>
    <row r="38" spans="1:9" ht="18" x14ac:dyDescent="0.3">
      <c r="A38" s="4">
        <v>37</v>
      </c>
      <c r="B38" s="4" t="str">
        <f>IF(Yapıştır!A38="","",Yapıştır!A38)</f>
        <v/>
      </c>
      <c r="C38" s="4" t="str">
        <f>IF(Yapıştır!B38="","",Yapıştır!B38)</f>
        <v/>
      </c>
      <c r="D38" s="21" t="str">
        <f>IF(Yapıştır!Q38="","",Yapıştır!Q38)</f>
        <v/>
      </c>
      <c r="F38" s="21" t="str">
        <f t="shared" si="1"/>
        <v/>
      </c>
      <c r="G38" s="21" t="str">
        <f t="shared" si="2"/>
        <v/>
      </c>
      <c r="H38" s="21" t="str">
        <f t="shared" si="3"/>
        <v/>
      </c>
      <c r="I38" s="21" t="str">
        <f t="shared" si="4"/>
        <v/>
      </c>
    </row>
    <row r="39" spans="1:9" ht="18" x14ac:dyDescent="0.3">
      <c r="A39" s="4">
        <v>38</v>
      </c>
      <c r="B39" s="4" t="str">
        <f>IF(Yapıştır!A39="","",Yapıştır!A39)</f>
        <v/>
      </c>
      <c r="C39" s="4" t="str">
        <f>IF(Yapıştır!B39="","",Yapıştır!B39)</f>
        <v/>
      </c>
      <c r="D39" s="21" t="str">
        <f>IF(Yapıştır!Q39="","",Yapıştır!Q39)</f>
        <v/>
      </c>
      <c r="F39" s="21" t="str">
        <f t="shared" si="1"/>
        <v/>
      </c>
      <c r="G39" s="21" t="str">
        <f t="shared" si="2"/>
        <v/>
      </c>
      <c r="H39" s="21" t="str">
        <f t="shared" si="3"/>
        <v/>
      </c>
      <c r="I39" s="21" t="str">
        <f t="shared" si="4"/>
        <v/>
      </c>
    </row>
    <row r="40" spans="1:9" ht="18" x14ac:dyDescent="0.3">
      <c r="A40" s="4">
        <v>39</v>
      </c>
      <c r="B40" s="4" t="str">
        <f>IF(Yapıştır!A40="","",Yapıştır!A40)</f>
        <v/>
      </c>
      <c r="C40" s="4" t="str">
        <f>IF(Yapıştır!B40="","",Yapıştır!B40)</f>
        <v/>
      </c>
      <c r="D40" s="21" t="str">
        <f>IF(Yapıştır!Q40="","",Yapıştır!Q40)</f>
        <v/>
      </c>
      <c r="F40" s="21" t="str">
        <f t="shared" si="1"/>
        <v/>
      </c>
      <c r="G40" s="21" t="str">
        <f t="shared" si="2"/>
        <v/>
      </c>
      <c r="H40" s="21" t="str">
        <f t="shared" si="3"/>
        <v/>
      </c>
      <c r="I40" s="21" t="str">
        <f t="shared" si="4"/>
        <v/>
      </c>
    </row>
    <row r="41" spans="1:9" ht="18" x14ac:dyDescent="0.3">
      <c r="A41" s="4">
        <v>40</v>
      </c>
      <c r="B41" s="4" t="str">
        <f>IF(Yapıştır!A41="","",Yapıştır!A41)</f>
        <v/>
      </c>
      <c r="C41" s="4" t="str">
        <f>IF(Yapıştır!B41="","",Yapıştır!B41)</f>
        <v/>
      </c>
      <c r="D41" s="21" t="str">
        <f>IF(Yapıştır!Q41="","",Yapıştır!Q41)</f>
        <v/>
      </c>
      <c r="F41" s="21" t="str">
        <f t="shared" si="1"/>
        <v/>
      </c>
      <c r="G41" s="21" t="str">
        <f t="shared" si="2"/>
        <v/>
      </c>
      <c r="H41" s="21" t="str">
        <f t="shared" si="3"/>
        <v/>
      </c>
      <c r="I41" s="21" t="str">
        <f t="shared" si="4"/>
        <v/>
      </c>
    </row>
  </sheetData>
  <printOptions horizontalCentered="1"/>
  <pageMargins left="0.31496062992125984" right="0.31496062992125984" top="0.35433070866141736" bottom="0.35433070866141736" header="0" footer="0"/>
  <pageSetup paperSize="9" scale="6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54"/>
  <sheetViews>
    <sheetView showGridLines="0" view="pageBreakPreview" topLeftCell="A7" zoomScale="115" zoomScaleNormal="130" zoomScaleSheetLayoutView="115" workbookViewId="0">
      <selection activeCell="C52" sqref="C52"/>
    </sheetView>
  </sheetViews>
  <sheetFormatPr defaultRowHeight="15" x14ac:dyDescent="0.25"/>
  <cols>
    <col min="1" max="1" width="4.85546875" customWidth="1"/>
    <col min="2" max="2" width="9.140625" customWidth="1"/>
    <col min="3" max="3" width="35.42578125" customWidth="1"/>
    <col min="4" max="4" width="6.7109375" customWidth="1"/>
    <col min="5" max="5" width="6.5703125" customWidth="1"/>
    <col min="6" max="6" width="6.7109375" customWidth="1"/>
    <col min="7" max="7" width="9.28515625" customWidth="1"/>
    <col min="8" max="8" width="8.42578125" customWidth="1"/>
    <col min="9" max="9" width="8.140625" customWidth="1"/>
    <col min="10" max="10" width="8.42578125" customWidth="1"/>
    <col min="11" max="11" width="6.28515625" customWidth="1"/>
  </cols>
  <sheetData>
    <row r="1" spans="1:11" ht="20.25" customHeight="1" x14ac:dyDescent="0.3">
      <c r="A1" s="57" t="str">
        <f>CONCATENATE(Doldur!C3," EĞİTİM ÖĞRETİM YILI ",UPPER(Doldur!C5))</f>
        <v xml:space="preserve"> EĞİTİM ÖĞRETİM YILI 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19.5" customHeight="1" x14ac:dyDescent="0.25">
      <c r="A2" s="60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9" customHeight="1" x14ac:dyDescent="0.3">
      <c r="A3" s="12"/>
    </row>
    <row r="4" spans="1:11" ht="15" customHeight="1" x14ac:dyDescent="0.3">
      <c r="A4" s="55" t="s">
        <v>20</v>
      </c>
      <c r="B4" s="56"/>
      <c r="C4" s="53" t="str">
        <f>PROPER(Doldur!C7)</f>
        <v/>
      </c>
      <c r="D4" s="54"/>
      <c r="E4" s="54"/>
    </row>
    <row r="5" spans="1:11" ht="15" customHeight="1" x14ac:dyDescent="0.25">
      <c r="A5" s="55" t="s">
        <v>37</v>
      </c>
      <c r="B5" s="56"/>
      <c r="C5" s="53" t="str">
        <f>PROPER(Doldur!C6)</f>
        <v/>
      </c>
      <c r="D5" s="54"/>
      <c r="E5" s="54"/>
      <c r="J5" s="13" t="s">
        <v>28</v>
      </c>
      <c r="K5" s="15" t="s">
        <v>29</v>
      </c>
    </row>
    <row r="6" spans="1:11" ht="15" customHeight="1" x14ac:dyDescent="0.25">
      <c r="A6" s="55" t="s">
        <v>38</v>
      </c>
      <c r="B6" s="56"/>
      <c r="C6" s="63">
        <f>Doldur!C4</f>
        <v>0</v>
      </c>
      <c r="D6" s="64"/>
      <c r="E6" s="64"/>
      <c r="G6" s="13" t="s">
        <v>24</v>
      </c>
      <c r="H6" s="15" t="s">
        <v>25</v>
      </c>
      <c r="J6" s="13" t="s">
        <v>30</v>
      </c>
      <c r="K6" s="15" t="s">
        <v>31</v>
      </c>
    </row>
    <row r="7" spans="1:11" ht="15" customHeight="1" x14ac:dyDescent="0.25">
      <c r="A7" s="55" t="s">
        <v>39</v>
      </c>
      <c r="B7" s="56"/>
      <c r="C7" s="53" t="str">
        <f>CONCATENATE(PROPER(Doldur!C10)," ",UPPER(Doldur!C11))</f>
        <v xml:space="preserve"> </v>
      </c>
      <c r="D7" s="54"/>
      <c r="E7" s="54"/>
      <c r="G7" s="13" t="s">
        <v>26</v>
      </c>
      <c r="H7" s="15" t="s">
        <v>27</v>
      </c>
      <c r="J7" s="13" t="s">
        <v>32</v>
      </c>
      <c r="K7" s="15" t="s">
        <v>33</v>
      </c>
    </row>
    <row r="8" spans="1:11" ht="14.45" x14ac:dyDescent="0.3">
      <c r="A8" s="12"/>
    </row>
    <row r="9" spans="1:11" ht="150.75" customHeight="1" x14ac:dyDescent="0.25">
      <c r="A9" s="17" t="s">
        <v>3</v>
      </c>
      <c r="B9" s="17" t="s">
        <v>4</v>
      </c>
      <c r="C9" s="17" t="s">
        <v>1</v>
      </c>
      <c r="D9" s="18" t="s">
        <v>10</v>
      </c>
      <c r="E9" s="18" t="s">
        <v>11</v>
      </c>
      <c r="F9" s="18" t="s">
        <v>13</v>
      </c>
      <c r="G9" s="18" t="s">
        <v>12</v>
      </c>
      <c r="H9" s="18" t="s">
        <v>14</v>
      </c>
      <c r="I9" s="18" t="s">
        <v>15</v>
      </c>
      <c r="J9" s="18" t="s">
        <v>41</v>
      </c>
      <c r="K9" s="18" t="s">
        <v>9</v>
      </c>
    </row>
    <row r="10" spans="1:11" ht="14.45" x14ac:dyDescent="0.3">
      <c r="A10" s="17"/>
      <c r="B10" s="17"/>
      <c r="C10" s="17"/>
      <c r="D10" s="17">
        <v>10</v>
      </c>
      <c r="E10" s="17">
        <v>10</v>
      </c>
      <c r="F10" s="17">
        <v>10</v>
      </c>
      <c r="G10" s="17">
        <v>10</v>
      </c>
      <c r="H10" s="17">
        <v>10</v>
      </c>
      <c r="I10" s="17">
        <v>40</v>
      </c>
      <c r="J10" s="17">
        <v>10</v>
      </c>
      <c r="K10" s="17">
        <v>100</v>
      </c>
    </row>
    <row r="11" spans="1:11" x14ac:dyDescent="0.25">
      <c r="A11" s="17">
        <v>1</v>
      </c>
      <c r="B11" s="17" t="str">
        <f>IF(Yapıştır!A2="","",Yapıştır!A2)</f>
        <v/>
      </c>
      <c r="C11" s="17" t="str">
        <f>IF(Yapıştır!B2="","",Yapıştır!B2)</f>
        <v/>
      </c>
      <c r="D11" s="19" t="str">
        <f>IF($K11="","",ROUND(D$10/$K$10*$K11,0))</f>
        <v/>
      </c>
      <c r="E11" s="19" t="str">
        <f t="shared" ref="E11:J26" si="0">IF($K11="","",ROUND(E$10/$K$10*$K11,0))</f>
        <v/>
      </c>
      <c r="F11" s="19" t="str">
        <f t="shared" si="0"/>
        <v/>
      </c>
      <c r="G11" s="19" t="str">
        <f t="shared" si="0"/>
        <v/>
      </c>
      <c r="H11" s="19" t="str">
        <f t="shared" si="0"/>
        <v/>
      </c>
      <c r="I11" s="19" t="str">
        <f>IF($K11="","",K11-SUM(D11:H11,J11))</f>
        <v/>
      </c>
      <c r="J11" s="19" t="str">
        <f t="shared" si="0"/>
        <v/>
      </c>
      <c r="K11" s="17" t="str">
        <f>IF(Yapıştır!I2="","",Yapıştır!I2)</f>
        <v/>
      </c>
    </row>
    <row r="12" spans="1:11" x14ac:dyDescent="0.25">
      <c r="A12" s="17">
        <v>2</v>
      </c>
      <c r="B12" s="17" t="str">
        <f>IF(Yapıştır!A3="","",Yapıştır!A3)</f>
        <v/>
      </c>
      <c r="C12" s="17" t="str">
        <f>IF(Yapıştır!B3="","",Yapıştır!B3)</f>
        <v/>
      </c>
      <c r="D12" s="19" t="str">
        <f t="shared" ref="D12:J27" si="1">IF($K12="","",ROUND(D$10/$K$10*$K12,0))</f>
        <v/>
      </c>
      <c r="E12" s="19" t="str">
        <f t="shared" si="0"/>
        <v/>
      </c>
      <c r="F12" s="19" t="str">
        <f t="shared" si="0"/>
        <v/>
      </c>
      <c r="G12" s="19" t="str">
        <f t="shared" si="0"/>
        <v/>
      </c>
      <c r="H12" s="19" t="str">
        <f t="shared" si="0"/>
        <v/>
      </c>
      <c r="I12" s="19" t="str">
        <f t="shared" ref="I12:I15" si="2">IF($K12="","",K12-SUM(D12:H12,J12))</f>
        <v/>
      </c>
      <c r="J12" s="19" t="str">
        <f t="shared" si="0"/>
        <v/>
      </c>
      <c r="K12" s="17" t="str">
        <f>IF(Yapıştır!I3="","",Yapıştır!I3)</f>
        <v/>
      </c>
    </row>
    <row r="13" spans="1:11" x14ac:dyDescent="0.25">
      <c r="A13" s="17">
        <v>2</v>
      </c>
      <c r="B13" s="17" t="str">
        <f>IF(Yapıştır!A4="","",Yapıştır!A4)</f>
        <v/>
      </c>
      <c r="C13" s="17" t="str">
        <f>IF(Yapıştır!B4="","",Yapıştır!B4)</f>
        <v/>
      </c>
      <c r="D13" s="19" t="str">
        <f t="shared" si="1"/>
        <v/>
      </c>
      <c r="E13" s="19" t="str">
        <f t="shared" si="0"/>
        <v/>
      </c>
      <c r="F13" s="19" t="str">
        <f t="shared" si="0"/>
        <v/>
      </c>
      <c r="G13" s="19" t="str">
        <f t="shared" si="0"/>
        <v/>
      </c>
      <c r="H13" s="19" t="str">
        <f t="shared" si="0"/>
        <v/>
      </c>
      <c r="I13" s="19" t="str">
        <f t="shared" si="2"/>
        <v/>
      </c>
      <c r="J13" s="19" t="str">
        <f t="shared" si="0"/>
        <v/>
      </c>
      <c r="K13" s="17" t="str">
        <f>IF(Yapıştır!I4="","",Yapıştır!I4)</f>
        <v/>
      </c>
    </row>
    <row r="14" spans="1:11" ht="14.45" x14ac:dyDescent="0.3">
      <c r="A14" s="17">
        <v>3</v>
      </c>
      <c r="B14" s="17" t="str">
        <f>IF(Yapıştır!A5="","",Yapıştır!A5)</f>
        <v/>
      </c>
      <c r="C14" s="17" t="str">
        <f>IF(Yapıştır!B5="","",Yapıştır!B5)</f>
        <v/>
      </c>
      <c r="D14" s="19" t="str">
        <f t="shared" si="1"/>
        <v/>
      </c>
      <c r="E14" s="19" t="str">
        <f t="shared" si="0"/>
        <v/>
      </c>
      <c r="F14" s="19" t="str">
        <f t="shared" si="0"/>
        <v/>
      </c>
      <c r="G14" s="19" t="str">
        <f t="shared" si="0"/>
        <v/>
      </c>
      <c r="H14" s="19" t="str">
        <f t="shared" si="0"/>
        <v/>
      </c>
      <c r="I14" s="19" t="str">
        <f t="shared" si="2"/>
        <v/>
      </c>
      <c r="J14" s="19" t="str">
        <f t="shared" si="0"/>
        <v/>
      </c>
      <c r="K14" s="17" t="str">
        <f>IF(Yapıştır!I5="","",Yapıştır!I5)</f>
        <v/>
      </c>
    </row>
    <row r="15" spans="1:11" x14ac:dyDescent="0.25">
      <c r="A15" s="17">
        <v>4</v>
      </c>
      <c r="B15" s="17" t="str">
        <f>IF(Yapıştır!A6="","",Yapıştır!A6)</f>
        <v/>
      </c>
      <c r="C15" s="17" t="str">
        <f>IF(Yapıştır!B6="","",Yapıştır!B6)</f>
        <v/>
      </c>
      <c r="D15" s="19" t="str">
        <f t="shared" si="1"/>
        <v/>
      </c>
      <c r="E15" s="19" t="str">
        <f t="shared" si="0"/>
        <v/>
      </c>
      <c r="F15" s="19" t="str">
        <f t="shared" si="0"/>
        <v/>
      </c>
      <c r="G15" s="19" t="str">
        <f t="shared" si="0"/>
        <v/>
      </c>
      <c r="H15" s="19" t="str">
        <f t="shared" si="0"/>
        <v/>
      </c>
      <c r="I15" s="19" t="str">
        <f t="shared" si="2"/>
        <v/>
      </c>
      <c r="J15" s="19" t="str">
        <f t="shared" si="0"/>
        <v/>
      </c>
      <c r="K15" s="17" t="str">
        <f>IF(Yapıştır!I6="","",Yapıştır!I6)</f>
        <v/>
      </c>
    </row>
    <row r="16" spans="1:11" x14ac:dyDescent="0.25">
      <c r="A16" s="17">
        <v>5</v>
      </c>
      <c r="B16" s="17" t="str">
        <f>IF(Yapıştır!A7="","",Yapıştır!A7)</f>
        <v/>
      </c>
      <c r="C16" s="17" t="str">
        <f>IF(Yapıştır!B7="","",Yapıştır!B7)</f>
        <v/>
      </c>
      <c r="D16" s="19" t="str">
        <f t="shared" si="1"/>
        <v/>
      </c>
      <c r="E16" s="19" t="str">
        <f t="shared" si="0"/>
        <v/>
      </c>
      <c r="F16" s="19" t="str">
        <f t="shared" si="0"/>
        <v/>
      </c>
      <c r="G16" s="19" t="str">
        <f t="shared" si="0"/>
        <v/>
      </c>
      <c r="H16" s="19" t="str">
        <f t="shared" si="0"/>
        <v/>
      </c>
      <c r="I16" s="19" t="str">
        <f t="shared" ref="I16:I50" si="3">IF($K16="","",K16-SUM(D16:H16,J16))</f>
        <v/>
      </c>
      <c r="J16" s="19" t="str">
        <f t="shared" si="0"/>
        <v/>
      </c>
      <c r="K16" s="17" t="str">
        <f>IF(Yapıştır!I7="","",Yapıştır!I7)</f>
        <v/>
      </c>
    </row>
    <row r="17" spans="1:11" x14ac:dyDescent="0.25">
      <c r="A17" s="17">
        <v>6</v>
      </c>
      <c r="B17" s="17" t="str">
        <f>IF(Yapıştır!A8="","",Yapıştır!A8)</f>
        <v/>
      </c>
      <c r="C17" s="17" t="str">
        <f>IF(Yapıştır!B8="","",Yapıştır!B8)</f>
        <v/>
      </c>
      <c r="D17" s="19" t="str">
        <f t="shared" si="1"/>
        <v/>
      </c>
      <c r="E17" s="19" t="str">
        <f t="shared" si="0"/>
        <v/>
      </c>
      <c r="F17" s="19" t="str">
        <f t="shared" si="0"/>
        <v/>
      </c>
      <c r="G17" s="19" t="str">
        <f t="shared" si="0"/>
        <v/>
      </c>
      <c r="H17" s="19" t="str">
        <f t="shared" si="0"/>
        <v/>
      </c>
      <c r="I17" s="19" t="str">
        <f t="shared" si="3"/>
        <v/>
      </c>
      <c r="J17" s="19" t="str">
        <f t="shared" si="0"/>
        <v/>
      </c>
      <c r="K17" s="17" t="str">
        <f>IF(Yapıştır!I8="","",Yapıştır!I8)</f>
        <v/>
      </c>
    </row>
    <row r="18" spans="1:11" x14ac:dyDescent="0.25">
      <c r="A18" s="17">
        <v>7</v>
      </c>
      <c r="B18" s="17" t="str">
        <f>IF(Yapıştır!A9="","",Yapıştır!A9)</f>
        <v/>
      </c>
      <c r="C18" s="17" t="str">
        <f>IF(Yapıştır!B9="","",Yapıştır!B9)</f>
        <v/>
      </c>
      <c r="D18" s="19" t="str">
        <f t="shared" si="1"/>
        <v/>
      </c>
      <c r="E18" s="19" t="str">
        <f t="shared" si="0"/>
        <v/>
      </c>
      <c r="F18" s="19" t="str">
        <f t="shared" si="0"/>
        <v/>
      </c>
      <c r="G18" s="19" t="str">
        <f t="shared" si="0"/>
        <v/>
      </c>
      <c r="H18" s="19" t="str">
        <f t="shared" si="0"/>
        <v/>
      </c>
      <c r="I18" s="19" t="str">
        <f t="shared" si="3"/>
        <v/>
      </c>
      <c r="J18" s="19" t="str">
        <f t="shared" si="0"/>
        <v/>
      </c>
      <c r="K18" s="17" t="str">
        <f>IF(Yapıştır!I9="","",Yapıştır!I9)</f>
        <v/>
      </c>
    </row>
    <row r="19" spans="1:11" x14ac:dyDescent="0.25">
      <c r="A19" s="17">
        <v>8</v>
      </c>
      <c r="B19" s="17" t="str">
        <f>IF(Yapıştır!A10="","",Yapıştır!A10)</f>
        <v/>
      </c>
      <c r="C19" s="17" t="str">
        <f>IF(Yapıştır!B10="","",Yapıştır!B10)</f>
        <v/>
      </c>
      <c r="D19" s="19" t="str">
        <f t="shared" si="1"/>
        <v/>
      </c>
      <c r="E19" s="19" t="str">
        <f t="shared" si="0"/>
        <v/>
      </c>
      <c r="F19" s="19" t="str">
        <f t="shared" si="0"/>
        <v/>
      </c>
      <c r="G19" s="19" t="str">
        <f t="shared" si="0"/>
        <v/>
      </c>
      <c r="H19" s="19" t="str">
        <f t="shared" si="0"/>
        <v/>
      </c>
      <c r="I19" s="19" t="str">
        <f t="shared" si="3"/>
        <v/>
      </c>
      <c r="J19" s="19" t="str">
        <f t="shared" si="0"/>
        <v/>
      </c>
      <c r="K19" s="17" t="str">
        <f>IF(Yapıştır!I10="","",Yapıştır!I10)</f>
        <v/>
      </c>
    </row>
    <row r="20" spans="1:11" x14ac:dyDescent="0.25">
      <c r="A20" s="17">
        <v>9</v>
      </c>
      <c r="B20" s="17" t="str">
        <f>IF(Yapıştır!A11="","",Yapıştır!A11)</f>
        <v/>
      </c>
      <c r="C20" s="17" t="str">
        <f>IF(Yapıştır!B11="","",Yapıştır!B11)</f>
        <v/>
      </c>
      <c r="D20" s="19" t="str">
        <f t="shared" si="1"/>
        <v/>
      </c>
      <c r="E20" s="19" t="str">
        <f t="shared" si="0"/>
        <v/>
      </c>
      <c r="F20" s="19" t="str">
        <f t="shared" si="0"/>
        <v/>
      </c>
      <c r="G20" s="19" t="str">
        <f t="shared" si="0"/>
        <v/>
      </c>
      <c r="H20" s="19" t="str">
        <f t="shared" si="0"/>
        <v/>
      </c>
      <c r="I20" s="19" t="str">
        <f t="shared" si="3"/>
        <v/>
      </c>
      <c r="J20" s="19" t="str">
        <f t="shared" si="0"/>
        <v/>
      </c>
      <c r="K20" s="17" t="str">
        <f>IF(Yapıştır!I11="","",Yapıştır!I11)</f>
        <v/>
      </c>
    </row>
    <row r="21" spans="1:11" x14ac:dyDescent="0.25">
      <c r="A21" s="17">
        <v>10</v>
      </c>
      <c r="B21" s="17" t="str">
        <f>IF(Yapıştır!A12="","",Yapıştır!A12)</f>
        <v/>
      </c>
      <c r="C21" s="17" t="str">
        <f>IF(Yapıştır!B12="","",Yapıştır!B12)</f>
        <v/>
      </c>
      <c r="D21" s="19" t="str">
        <f t="shared" si="1"/>
        <v/>
      </c>
      <c r="E21" s="19" t="str">
        <f t="shared" si="0"/>
        <v/>
      </c>
      <c r="F21" s="19" t="str">
        <f t="shared" si="0"/>
        <v/>
      </c>
      <c r="G21" s="19" t="str">
        <f t="shared" si="0"/>
        <v/>
      </c>
      <c r="H21" s="19" t="str">
        <f t="shared" si="0"/>
        <v/>
      </c>
      <c r="I21" s="19" t="str">
        <f t="shared" si="3"/>
        <v/>
      </c>
      <c r="J21" s="19" t="str">
        <f t="shared" si="0"/>
        <v/>
      </c>
      <c r="K21" s="17" t="str">
        <f>IF(Yapıştır!I12="","",Yapıştır!I12)</f>
        <v/>
      </c>
    </row>
    <row r="22" spans="1:11" x14ac:dyDescent="0.25">
      <c r="A22" s="17">
        <v>11</v>
      </c>
      <c r="B22" s="17" t="str">
        <f>IF(Yapıştır!A13="","",Yapıştır!A13)</f>
        <v/>
      </c>
      <c r="C22" s="17" t="str">
        <f>IF(Yapıştır!B13="","",Yapıştır!B13)</f>
        <v/>
      </c>
      <c r="D22" s="19" t="str">
        <f t="shared" si="1"/>
        <v/>
      </c>
      <c r="E22" s="19" t="str">
        <f t="shared" si="0"/>
        <v/>
      </c>
      <c r="F22" s="19" t="str">
        <f t="shared" si="0"/>
        <v/>
      </c>
      <c r="G22" s="19" t="str">
        <f t="shared" si="0"/>
        <v/>
      </c>
      <c r="H22" s="19" t="str">
        <f t="shared" si="0"/>
        <v/>
      </c>
      <c r="I22" s="19" t="str">
        <f t="shared" si="3"/>
        <v/>
      </c>
      <c r="J22" s="19" t="str">
        <f t="shared" si="0"/>
        <v/>
      </c>
      <c r="K22" s="17" t="str">
        <f>IF(Yapıştır!I13="","",Yapıştır!I13)</f>
        <v/>
      </c>
    </row>
    <row r="23" spans="1:11" x14ac:dyDescent="0.25">
      <c r="A23" s="17">
        <v>12</v>
      </c>
      <c r="B23" s="17" t="str">
        <f>IF(Yapıştır!A14="","",Yapıştır!A14)</f>
        <v/>
      </c>
      <c r="C23" s="17" t="str">
        <f>IF(Yapıştır!B14="","",Yapıştır!B14)</f>
        <v/>
      </c>
      <c r="D23" s="19" t="str">
        <f t="shared" si="1"/>
        <v/>
      </c>
      <c r="E23" s="19" t="str">
        <f t="shared" si="0"/>
        <v/>
      </c>
      <c r="F23" s="19" t="str">
        <f t="shared" si="0"/>
        <v/>
      </c>
      <c r="G23" s="19" t="str">
        <f t="shared" si="0"/>
        <v/>
      </c>
      <c r="H23" s="19" t="str">
        <f t="shared" si="0"/>
        <v/>
      </c>
      <c r="I23" s="19" t="str">
        <f t="shared" si="3"/>
        <v/>
      </c>
      <c r="J23" s="19" t="str">
        <f t="shared" si="0"/>
        <v/>
      </c>
      <c r="K23" s="17" t="str">
        <f>IF(Yapıştır!I14="","",Yapıştır!I14)</f>
        <v/>
      </c>
    </row>
    <row r="24" spans="1:11" x14ac:dyDescent="0.25">
      <c r="A24" s="17">
        <v>13</v>
      </c>
      <c r="B24" s="17" t="str">
        <f>IF(Yapıştır!A15="","",Yapıştır!A15)</f>
        <v/>
      </c>
      <c r="C24" s="17" t="str">
        <f>IF(Yapıştır!B15="","",Yapıştır!B15)</f>
        <v/>
      </c>
      <c r="D24" s="19" t="str">
        <f t="shared" si="1"/>
        <v/>
      </c>
      <c r="E24" s="19" t="str">
        <f t="shared" si="0"/>
        <v/>
      </c>
      <c r="F24" s="19" t="str">
        <f t="shared" si="0"/>
        <v/>
      </c>
      <c r="G24" s="19" t="str">
        <f t="shared" si="0"/>
        <v/>
      </c>
      <c r="H24" s="19" t="str">
        <f t="shared" si="0"/>
        <v/>
      </c>
      <c r="I24" s="19" t="str">
        <f t="shared" si="3"/>
        <v/>
      </c>
      <c r="J24" s="19" t="str">
        <f t="shared" si="0"/>
        <v/>
      </c>
      <c r="K24" s="17" t="str">
        <f>IF(Yapıştır!I15="","",Yapıştır!I15)</f>
        <v/>
      </c>
    </row>
    <row r="25" spans="1:11" x14ac:dyDescent="0.25">
      <c r="A25" s="17">
        <v>14</v>
      </c>
      <c r="B25" s="17" t="str">
        <f>IF(Yapıştır!A16="","",Yapıştır!A16)</f>
        <v/>
      </c>
      <c r="C25" s="17" t="str">
        <f>IF(Yapıştır!B16="","",Yapıştır!B16)</f>
        <v/>
      </c>
      <c r="D25" s="19" t="str">
        <f t="shared" si="1"/>
        <v/>
      </c>
      <c r="E25" s="19" t="str">
        <f t="shared" si="0"/>
        <v/>
      </c>
      <c r="F25" s="19" t="str">
        <f t="shared" si="0"/>
        <v/>
      </c>
      <c r="G25" s="19" t="str">
        <f t="shared" si="0"/>
        <v/>
      </c>
      <c r="H25" s="19" t="str">
        <f t="shared" si="0"/>
        <v/>
      </c>
      <c r="I25" s="19" t="str">
        <f t="shared" si="3"/>
        <v/>
      </c>
      <c r="J25" s="19" t="str">
        <f t="shared" si="0"/>
        <v/>
      </c>
      <c r="K25" s="17" t="str">
        <f>IF(Yapıştır!I16="","",Yapıştır!I16)</f>
        <v/>
      </c>
    </row>
    <row r="26" spans="1:11" x14ac:dyDescent="0.25">
      <c r="A26" s="17">
        <v>15</v>
      </c>
      <c r="B26" s="17" t="str">
        <f>IF(Yapıştır!A17="","",Yapıştır!A17)</f>
        <v/>
      </c>
      <c r="C26" s="17" t="str">
        <f>IF(Yapıştır!B17="","",Yapıştır!B17)</f>
        <v/>
      </c>
      <c r="D26" s="19" t="str">
        <f t="shared" si="1"/>
        <v/>
      </c>
      <c r="E26" s="19" t="str">
        <f t="shared" si="0"/>
        <v/>
      </c>
      <c r="F26" s="19" t="str">
        <f t="shared" si="0"/>
        <v/>
      </c>
      <c r="G26" s="19" t="str">
        <f t="shared" si="0"/>
        <v/>
      </c>
      <c r="H26" s="19" t="str">
        <f t="shared" si="0"/>
        <v/>
      </c>
      <c r="I26" s="19" t="str">
        <f t="shared" si="3"/>
        <v/>
      </c>
      <c r="J26" s="19" t="str">
        <f t="shared" si="0"/>
        <v/>
      </c>
      <c r="K26" s="17" t="str">
        <f>IF(Yapıştır!I17="","",Yapıştır!I17)</f>
        <v/>
      </c>
    </row>
    <row r="27" spans="1:11" x14ac:dyDescent="0.25">
      <c r="A27" s="17">
        <v>16</v>
      </c>
      <c r="B27" s="17" t="str">
        <f>IF(Yapıştır!A18="","",Yapıştır!A18)</f>
        <v/>
      </c>
      <c r="C27" s="17" t="str">
        <f>IF(Yapıştır!B18="","",Yapıştır!B18)</f>
        <v/>
      </c>
      <c r="D27" s="19" t="str">
        <f t="shared" si="1"/>
        <v/>
      </c>
      <c r="E27" s="19" t="str">
        <f t="shared" si="1"/>
        <v/>
      </c>
      <c r="F27" s="19" t="str">
        <f t="shared" si="1"/>
        <v/>
      </c>
      <c r="G27" s="19" t="str">
        <f t="shared" si="1"/>
        <v/>
      </c>
      <c r="H27" s="19" t="str">
        <f t="shared" si="1"/>
        <v/>
      </c>
      <c r="I27" s="19" t="str">
        <f t="shared" si="3"/>
        <v/>
      </c>
      <c r="J27" s="19" t="str">
        <f t="shared" si="1"/>
        <v/>
      </c>
      <c r="K27" s="17" t="str">
        <f>IF(Yapıştır!I18="","",Yapıştır!I18)</f>
        <v/>
      </c>
    </row>
    <row r="28" spans="1:11" x14ac:dyDescent="0.25">
      <c r="A28" s="17">
        <v>17</v>
      </c>
      <c r="B28" s="17" t="str">
        <f>IF(Yapıştır!A19="","",Yapıştır!A19)</f>
        <v/>
      </c>
      <c r="C28" s="17" t="str">
        <f>IF(Yapıştır!B19="","",Yapıştır!B19)</f>
        <v/>
      </c>
      <c r="D28" s="19" t="str">
        <f t="shared" ref="D28:J50" si="4">IF($K28="","",ROUND(D$10/$K$10*$K28,0))</f>
        <v/>
      </c>
      <c r="E28" s="19" t="str">
        <f t="shared" si="4"/>
        <v/>
      </c>
      <c r="F28" s="19" t="str">
        <f t="shared" si="4"/>
        <v/>
      </c>
      <c r="G28" s="19" t="str">
        <f t="shared" si="4"/>
        <v/>
      </c>
      <c r="H28" s="19" t="str">
        <f t="shared" si="4"/>
        <v/>
      </c>
      <c r="I28" s="19" t="str">
        <f t="shared" si="3"/>
        <v/>
      </c>
      <c r="J28" s="19" t="str">
        <f t="shared" si="4"/>
        <v/>
      </c>
      <c r="K28" s="17" t="str">
        <f>IF(Yapıştır!I19="","",Yapıştır!I19)</f>
        <v/>
      </c>
    </row>
    <row r="29" spans="1:11" x14ac:dyDescent="0.25">
      <c r="A29" s="17">
        <v>18</v>
      </c>
      <c r="B29" s="17" t="str">
        <f>IF(Yapıştır!A20="","",Yapıştır!A20)</f>
        <v/>
      </c>
      <c r="C29" s="17" t="str">
        <f>IF(Yapıştır!B20="","",Yapıştır!B20)</f>
        <v/>
      </c>
      <c r="D29" s="19" t="str">
        <f t="shared" si="4"/>
        <v/>
      </c>
      <c r="E29" s="19" t="str">
        <f t="shared" si="4"/>
        <v/>
      </c>
      <c r="F29" s="19" t="str">
        <f t="shared" si="4"/>
        <v/>
      </c>
      <c r="G29" s="19" t="str">
        <f t="shared" si="4"/>
        <v/>
      </c>
      <c r="H29" s="19" t="str">
        <f t="shared" si="4"/>
        <v/>
      </c>
      <c r="I29" s="19" t="str">
        <f t="shared" si="3"/>
        <v/>
      </c>
      <c r="J29" s="19" t="str">
        <f t="shared" si="4"/>
        <v/>
      </c>
      <c r="K29" s="17" t="str">
        <f>IF(Yapıştır!I20="","",Yapıştır!I20)</f>
        <v/>
      </c>
    </row>
    <row r="30" spans="1:11" x14ac:dyDescent="0.25">
      <c r="A30" s="17">
        <v>19</v>
      </c>
      <c r="B30" s="17" t="str">
        <f>IF(Yapıştır!A21="","",Yapıştır!A21)</f>
        <v/>
      </c>
      <c r="C30" s="17" t="str">
        <f>IF(Yapıştır!B21="","",Yapıştır!B21)</f>
        <v/>
      </c>
      <c r="D30" s="19" t="str">
        <f t="shared" si="4"/>
        <v/>
      </c>
      <c r="E30" s="19" t="str">
        <f t="shared" si="4"/>
        <v/>
      </c>
      <c r="F30" s="19" t="str">
        <f t="shared" si="4"/>
        <v/>
      </c>
      <c r="G30" s="19" t="str">
        <f t="shared" si="4"/>
        <v/>
      </c>
      <c r="H30" s="19" t="str">
        <f t="shared" si="4"/>
        <v/>
      </c>
      <c r="I30" s="19" t="str">
        <f t="shared" si="3"/>
        <v/>
      </c>
      <c r="J30" s="19" t="str">
        <f t="shared" si="4"/>
        <v/>
      </c>
      <c r="K30" s="17" t="str">
        <f>IF(Yapıştır!I21="","",Yapıştır!I21)</f>
        <v/>
      </c>
    </row>
    <row r="31" spans="1:11" x14ac:dyDescent="0.25">
      <c r="A31" s="17">
        <v>20</v>
      </c>
      <c r="B31" s="17" t="str">
        <f>IF(Yapıştır!A22="","",Yapıştır!A22)</f>
        <v/>
      </c>
      <c r="C31" s="17" t="str">
        <f>IF(Yapıştır!B22="","",Yapıştır!B22)</f>
        <v/>
      </c>
      <c r="D31" s="19" t="str">
        <f t="shared" si="4"/>
        <v/>
      </c>
      <c r="E31" s="19" t="str">
        <f t="shared" si="4"/>
        <v/>
      </c>
      <c r="F31" s="19" t="str">
        <f t="shared" si="4"/>
        <v/>
      </c>
      <c r="G31" s="19" t="str">
        <f t="shared" si="4"/>
        <v/>
      </c>
      <c r="H31" s="19" t="str">
        <f t="shared" si="4"/>
        <v/>
      </c>
      <c r="I31" s="19" t="str">
        <f t="shared" si="3"/>
        <v/>
      </c>
      <c r="J31" s="19" t="str">
        <f t="shared" si="4"/>
        <v/>
      </c>
      <c r="K31" s="17" t="str">
        <f>IF(Yapıştır!I22="","",Yapıştır!I22)</f>
        <v/>
      </c>
    </row>
    <row r="32" spans="1:11" x14ac:dyDescent="0.25">
      <c r="A32" s="17">
        <v>21</v>
      </c>
      <c r="B32" s="17" t="str">
        <f>IF(Yapıştır!A23="","",Yapıştır!A23)</f>
        <v/>
      </c>
      <c r="C32" s="17" t="str">
        <f>IF(Yapıştır!B23="","",Yapıştır!B23)</f>
        <v/>
      </c>
      <c r="D32" s="19" t="str">
        <f t="shared" si="4"/>
        <v/>
      </c>
      <c r="E32" s="19" t="str">
        <f t="shared" si="4"/>
        <v/>
      </c>
      <c r="F32" s="19" t="str">
        <f t="shared" si="4"/>
        <v/>
      </c>
      <c r="G32" s="19" t="str">
        <f t="shared" si="4"/>
        <v/>
      </c>
      <c r="H32" s="19" t="str">
        <f t="shared" si="4"/>
        <v/>
      </c>
      <c r="I32" s="19" t="str">
        <f t="shared" si="3"/>
        <v/>
      </c>
      <c r="J32" s="19" t="str">
        <f t="shared" si="4"/>
        <v/>
      </c>
      <c r="K32" s="17" t="str">
        <f>IF(Yapıştır!I23="","",Yapıştır!I23)</f>
        <v/>
      </c>
    </row>
    <row r="33" spans="1:11" x14ac:dyDescent="0.25">
      <c r="A33" s="17">
        <v>22</v>
      </c>
      <c r="B33" s="17" t="str">
        <f>IF(Yapıştır!A24="","",Yapıştır!A24)</f>
        <v/>
      </c>
      <c r="C33" s="17" t="str">
        <f>IF(Yapıştır!B24="","",Yapıştır!B24)</f>
        <v/>
      </c>
      <c r="D33" s="19" t="str">
        <f t="shared" si="4"/>
        <v/>
      </c>
      <c r="E33" s="19" t="str">
        <f t="shared" si="4"/>
        <v/>
      </c>
      <c r="F33" s="19" t="str">
        <f t="shared" si="4"/>
        <v/>
      </c>
      <c r="G33" s="19" t="str">
        <f t="shared" si="4"/>
        <v/>
      </c>
      <c r="H33" s="19" t="str">
        <f t="shared" si="4"/>
        <v/>
      </c>
      <c r="I33" s="19" t="str">
        <f t="shared" si="3"/>
        <v/>
      </c>
      <c r="J33" s="19" t="str">
        <f t="shared" si="4"/>
        <v/>
      </c>
      <c r="K33" s="17" t="str">
        <f>IF(Yapıştır!I24="","",Yapıştır!I24)</f>
        <v/>
      </c>
    </row>
    <row r="34" spans="1:11" x14ac:dyDescent="0.25">
      <c r="A34" s="17">
        <v>23</v>
      </c>
      <c r="B34" s="17" t="str">
        <f>IF(Yapıştır!A25="","",Yapıştır!A25)</f>
        <v/>
      </c>
      <c r="C34" s="17" t="str">
        <f>IF(Yapıştır!B25="","",Yapıştır!B25)</f>
        <v/>
      </c>
      <c r="D34" s="19" t="str">
        <f t="shared" si="4"/>
        <v/>
      </c>
      <c r="E34" s="19" t="str">
        <f t="shared" si="4"/>
        <v/>
      </c>
      <c r="F34" s="19" t="str">
        <f t="shared" si="4"/>
        <v/>
      </c>
      <c r="G34" s="19" t="str">
        <f t="shared" si="4"/>
        <v/>
      </c>
      <c r="H34" s="19" t="str">
        <f t="shared" si="4"/>
        <v/>
      </c>
      <c r="I34" s="19" t="str">
        <f t="shared" si="3"/>
        <v/>
      </c>
      <c r="J34" s="19" t="str">
        <f t="shared" si="4"/>
        <v/>
      </c>
      <c r="K34" s="17" t="str">
        <f>IF(Yapıştır!I25="","",Yapıştır!I25)</f>
        <v/>
      </c>
    </row>
    <row r="35" spans="1:11" x14ac:dyDescent="0.25">
      <c r="A35" s="17">
        <v>24</v>
      </c>
      <c r="B35" s="17" t="str">
        <f>IF(Yapıştır!A26="","",Yapıştır!A26)</f>
        <v/>
      </c>
      <c r="C35" s="17" t="str">
        <f>IF(Yapıştır!B26="","",Yapıştır!B26)</f>
        <v/>
      </c>
      <c r="D35" s="19" t="str">
        <f t="shared" si="4"/>
        <v/>
      </c>
      <c r="E35" s="19" t="str">
        <f t="shared" si="4"/>
        <v/>
      </c>
      <c r="F35" s="19" t="str">
        <f t="shared" si="4"/>
        <v/>
      </c>
      <c r="G35" s="19" t="str">
        <f t="shared" si="4"/>
        <v/>
      </c>
      <c r="H35" s="19" t="str">
        <f t="shared" si="4"/>
        <v/>
      </c>
      <c r="I35" s="19" t="str">
        <f t="shared" si="3"/>
        <v/>
      </c>
      <c r="J35" s="19" t="str">
        <f t="shared" si="4"/>
        <v/>
      </c>
      <c r="K35" s="17" t="str">
        <f>IF(Yapıştır!I26="","",Yapıştır!I26)</f>
        <v/>
      </c>
    </row>
    <row r="36" spans="1:11" x14ac:dyDescent="0.25">
      <c r="A36" s="17">
        <v>25</v>
      </c>
      <c r="B36" s="17" t="str">
        <f>IF(Yapıştır!A27="","",Yapıştır!A27)</f>
        <v/>
      </c>
      <c r="C36" s="17" t="str">
        <f>IF(Yapıştır!B27="","",Yapıştır!B27)</f>
        <v/>
      </c>
      <c r="D36" s="19" t="str">
        <f t="shared" si="4"/>
        <v/>
      </c>
      <c r="E36" s="19" t="str">
        <f t="shared" si="4"/>
        <v/>
      </c>
      <c r="F36" s="19" t="str">
        <f t="shared" si="4"/>
        <v/>
      </c>
      <c r="G36" s="19" t="str">
        <f t="shared" si="4"/>
        <v/>
      </c>
      <c r="H36" s="19" t="str">
        <f t="shared" si="4"/>
        <v/>
      </c>
      <c r="I36" s="19" t="str">
        <f t="shared" si="3"/>
        <v/>
      </c>
      <c r="J36" s="19" t="str">
        <f t="shared" si="4"/>
        <v/>
      </c>
      <c r="K36" s="17" t="str">
        <f>IF(Yapıştır!I27="","",Yapıştır!I27)</f>
        <v/>
      </c>
    </row>
    <row r="37" spans="1:11" x14ac:dyDescent="0.25">
      <c r="A37" s="17">
        <v>26</v>
      </c>
      <c r="B37" s="17" t="str">
        <f>IF(Yapıştır!A28="","",Yapıştır!A28)</f>
        <v/>
      </c>
      <c r="C37" s="17" t="str">
        <f>IF(Yapıştır!B28="","",Yapıştır!B28)</f>
        <v/>
      </c>
      <c r="D37" s="19" t="str">
        <f t="shared" si="4"/>
        <v/>
      </c>
      <c r="E37" s="19" t="str">
        <f t="shared" si="4"/>
        <v/>
      </c>
      <c r="F37" s="19" t="str">
        <f t="shared" si="4"/>
        <v/>
      </c>
      <c r="G37" s="19" t="str">
        <f t="shared" si="4"/>
        <v/>
      </c>
      <c r="H37" s="19" t="str">
        <f t="shared" si="4"/>
        <v/>
      </c>
      <c r="I37" s="19" t="str">
        <f t="shared" si="3"/>
        <v/>
      </c>
      <c r="J37" s="19" t="str">
        <f t="shared" si="4"/>
        <v/>
      </c>
      <c r="K37" s="17" t="str">
        <f>IF(Yapıştır!I28="","",Yapıştır!I28)</f>
        <v/>
      </c>
    </row>
    <row r="38" spans="1:11" x14ac:dyDescent="0.25">
      <c r="A38" s="17">
        <v>27</v>
      </c>
      <c r="B38" s="17" t="str">
        <f>IF(Yapıştır!A29="","",Yapıştır!A29)</f>
        <v/>
      </c>
      <c r="C38" s="17" t="str">
        <f>IF(Yapıştır!B29="","",Yapıştır!B29)</f>
        <v/>
      </c>
      <c r="D38" s="19" t="str">
        <f t="shared" si="4"/>
        <v/>
      </c>
      <c r="E38" s="19" t="str">
        <f t="shared" si="4"/>
        <v/>
      </c>
      <c r="F38" s="19" t="str">
        <f t="shared" si="4"/>
        <v/>
      </c>
      <c r="G38" s="19" t="str">
        <f t="shared" si="4"/>
        <v/>
      </c>
      <c r="H38" s="19" t="str">
        <f t="shared" si="4"/>
        <v/>
      </c>
      <c r="I38" s="19" t="str">
        <f t="shared" si="3"/>
        <v/>
      </c>
      <c r="J38" s="19" t="str">
        <f t="shared" si="4"/>
        <v/>
      </c>
      <c r="K38" s="17" t="str">
        <f>IF(Yapıştır!I29="","",Yapıştır!I29)</f>
        <v/>
      </c>
    </row>
    <row r="39" spans="1:11" x14ac:dyDescent="0.25">
      <c r="A39" s="17">
        <v>28</v>
      </c>
      <c r="B39" s="17" t="str">
        <f>IF(Yapıştır!A30="","",Yapıştır!A30)</f>
        <v/>
      </c>
      <c r="C39" s="17" t="str">
        <f>IF(Yapıştır!B30="","",Yapıştır!B30)</f>
        <v/>
      </c>
      <c r="D39" s="19" t="str">
        <f t="shared" si="4"/>
        <v/>
      </c>
      <c r="E39" s="19" t="str">
        <f t="shared" si="4"/>
        <v/>
      </c>
      <c r="F39" s="19" t="str">
        <f t="shared" si="4"/>
        <v/>
      </c>
      <c r="G39" s="19" t="str">
        <f t="shared" si="4"/>
        <v/>
      </c>
      <c r="H39" s="19" t="str">
        <f t="shared" si="4"/>
        <v/>
      </c>
      <c r="I39" s="19" t="str">
        <f t="shared" si="3"/>
        <v/>
      </c>
      <c r="J39" s="19" t="str">
        <f t="shared" si="4"/>
        <v/>
      </c>
      <c r="K39" s="17" t="str">
        <f>IF(Yapıştır!I30="","",Yapıştır!I30)</f>
        <v/>
      </c>
    </row>
    <row r="40" spans="1:11" x14ac:dyDescent="0.25">
      <c r="A40" s="17">
        <v>29</v>
      </c>
      <c r="B40" s="17" t="str">
        <f>IF(Yapıştır!A31="","",Yapıştır!A31)</f>
        <v/>
      </c>
      <c r="C40" s="17" t="str">
        <f>IF(Yapıştır!B31="","",Yapıştır!B31)</f>
        <v/>
      </c>
      <c r="D40" s="19" t="str">
        <f t="shared" si="4"/>
        <v/>
      </c>
      <c r="E40" s="19" t="str">
        <f t="shared" si="4"/>
        <v/>
      </c>
      <c r="F40" s="19" t="str">
        <f t="shared" si="4"/>
        <v/>
      </c>
      <c r="G40" s="19" t="str">
        <f t="shared" si="4"/>
        <v/>
      </c>
      <c r="H40" s="19" t="str">
        <f t="shared" si="4"/>
        <v/>
      </c>
      <c r="I40" s="19" t="str">
        <f t="shared" si="3"/>
        <v/>
      </c>
      <c r="J40" s="19" t="str">
        <f t="shared" si="4"/>
        <v/>
      </c>
      <c r="K40" s="17" t="str">
        <f>IF(Yapıştır!I31="","",Yapıştır!I31)</f>
        <v/>
      </c>
    </row>
    <row r="41" spans="1:11" x14ac:dyDescent="0.25">
      <c r="A41" s="17">
        <v>30</v>
      </c>
      <c r="B41" s="17" t="str">
        <f>IF(Yapıştır!A32="","",Yapıştır!A32)</f>
        <v/>
      </c>
      <c r="C41" s="17" t="str">
        <f>IF(Yapıştır!B32="","",Yapıştır!B32)</f>
        <v/>
      </c>
      <c r="D41" s="19" t="str">
        <f t="shared" si="4"/>
        <v/>
      </c>
      <c r="E41" s="19" t="str">
        <f t="shared" si="4"/>
        <v/>
      </c>
      <c r="F41" s="19" t="str">
        <f t="shared" si="4"/>
        <v/>
      </c>
      <c r="G41" s="19" t="str">
        <f t="shared" si="4"/>
        <v/>
      </c>
      <c r="H41" s="19" t="str">
        <f t="shared" si="4"/>
        <v/>
      </c>
      <c r="I41" s="19" t="str">
        <f t="shared" si="3"/>
        <v/>
      </c>
      <c r="J41" s="19" t="str">
        <f t="shared" si="4"/>
        <v/>
      </c>
      <c r="K41" s="17" t="str">
        <f>IF(Yapıştır!I32="","",Yapıştır!I32)</f>
        <v/>
      </c>
    </row>
    <row r="42" spans="1:11" x14ac:dyDescent="0.25">
      <c r="A42" s="17">
        <v>31</v>
      </c>
      <c r="B42" s="17" t="str">
        <f>IF(Yapıştır!A33="","",Yapıştır!A33)</f>
        <v/>
      </c>
      <c r="C42" s="17" t="str">
        <f>IF(Yapıştır!B33="","",Yapıştır!B33)</f>
        <v/>
      </c>
      <c r="D42" s="19" t="str">
        <f t="shared" si="4"/>
        <v/>
      </c>
      <c r="E42" s="19" t="str">
        <f t="shared" si="4"/>
        <v/>
      </c>
      <c r="F42" s="19" t="str">
        <f t="shared" si="4"/>
        <v/>
      </c>
      <c r="G42" s="19" t="str">
        <f t="shared" si="4"/>
        <v/>
      </c>
      <c r="H42" s="19" t="str">
        <f t="shared" si="4"/>
        <v/>
      </c>
      <c r="I42" s="19" t="str">
        <f t="shared" si="3"/>
        <v/>
      </c>
      <c r="J42" s="19" t="str">
        <f t="shared" si="4"/>
        <v/>
      </c>
      <c r="K42" s="17" t="str">
        <f>IF(Yapıştır!I33="","",Yapıştır!I33)</f>
        <v/>
      </c>
    </row>
    <row r="43" spans="1:11" x14ac:dyDescent="0.25">
      <c r="A43" s="17">
        <v>32</v>
      </c>
      <c r="B43" s="17" t="str">
        <f>IF(Yapıştır!A34="","",Yapıştır!A34)</f>
        <v/>
      </c>
      <c r="C43" s="17" t="str">
        <f>IF(Yapıştır!B34="","",Yapıştır!B34)</f>
        <v/>
      </c>
      <c r="D43" s="19" t="str">
        <f t="shared" si="4"/>
        <v/>
      </c>
      <c r="E43" s="19" t="str">
        <f t="shared" si="4"/>
        <v/>
      </c>
      <c r="F43" s="19" t="str">
        <f t="shared" si="4"/>
        <v/>
      </c>
      <c r="G43" s="19" t="str">
        <f t="shared" si="4"/>
        <v/>
      </c>
      <c r="H43" s="19" t="str">
        <f t="shared" si="4"/>
        <v/>
      </c>
      <c r="I43" s="19" t="str">
        <f t="shared" si="3"/>
        <v/>
      </c>
      <c r="J43" s="19" t="str">
        <f t="shared" si="4"/>
        <v/>
      </c>
      <c r="K43" s="17" t="str">
        <f>IF(Yapıştır!I34="","",Yapıştır!I34)</f>
        <v/>
      </c>
    </row>
    <row r="44" spans="1:11" x14ac:dyDescent="0.25">
      <c r="A44" s="17">
        <v>33</v>
      </c>
      <c r="B44" s="17" t="str">
        <f>IF(Yapıştır!A35="","",Yapıştır!A35)</f>
        <v/>
      </c>
      <c r="C44" s="17" t="str">
        <f>IF(Yapıştır!B35="","",Yapıştır!B35)</f>
        <v/>
      </c>
      <c r="D44" s="19" t="str">
        <f t="shared" si="4"/>
        <v/>
      </c>
      <c r="E44" s="19" t="str">
        <f t="shared" si="4"/>
        <v/>
      </c>
      <c r="F44" s="19" t="str">
        <f t="shared" si="4"/>
        <v/>
      </c>
      <c r="G44" s="19" t="str">
        <f t="shared" si="4"/>
        <v/>
      </c>
      <c r="H44" s="19" t="str">
        <f t="shared" si="4"/>
        <v/>
      </c>
      <c r="I44" s="19" t="str">
        <f t="shared" si="3"/>
        <v/>
      </c>
      <c r="J44" s="19" t="str">
        <f t="shared" si="4"/>
        <v/>
      </c>
      <c r="K44" s="17" t="str">
        <f>IF(Yapıştır!I35="","",Yapıştır!I35)</f>
        <v/>
      </c>
    </row>
    <row r="45" spans="1:11" x14ac:dyDescent="0.25">
      <c r="A45" s="17">
        <v>34</v>
      </c>
      <c r="B45" s="17" t="str">
        <f>IF(Yapıştır!A36="","",Yapıştır!A36)</f>
        <v/>
      </c>
      <c r="C45" s="17" t="str">
        <f>IF(Yapıştır!B36="","",Yapıştır!B36)</f>
        <v/>
      </c>
      <c r="D45" s="19" t="str">
        <f t="shared" si="4"/>
        <v/>
      </c>
      <c r="E45" s="19" t="str">
        <f t="shared" si="4"/>
        <v/>
      </c>
      <c r="F45" s="19" t="str">
        <f t="shared" si="4"/>
        <v/>
      </c>
      <c r="G45" s="19" t="str">
        <f t="shared" si="4"/>
        <v/>
      </c>
      <c r="H45" s="19" t="str">
        <f t="shared" si="4"/>
        <v/>
      </c>
      <c r="I45" s="19" t="str">
        <f t="shared" si="3"/>
        <v/>
      </c>
      <c r="J45" s="19" t="str">
        <f t="shared" si="4"/>
        <v/>
      </c>
      <c r="K45" s="17" t="str">
        <f>IF(Yapıştır!I36="","",Yapıştır!I36)</f>
        <v/>
      </c>
    </row>
    <row r="46" spans="1:11" x14ac:dyDescent="0.25">
      <c r="A46" s="17">
        <v>35</v>
      </c>
      <c r="B46" s="17" t="str">
        <f>IF(Yapıştır!A37="","",Yapıştır!A37)</f>
        <v/>
      </c>
      <c r="C46" s="17" t="str">
        <f>IF(Yapıştır!B37="","",Yapıştır!B37)</f>
        <v/>
      </c>
      <c r="D46" s="19" t="str">
        <f t="shared" si="4"/>
        <v/>
      </c>
      <c r="E46" s="19" t="str">
        <f t="shared" si="4"/>
        <v/>
      </c>
      <c r="F46" s="19" t="str">
        <f t="shared" si="4"/>
        <v/>
      </c>
      <c r="G46" s="19" t="str">
        <f t="shared" si="4"/>
        <v/>
      </c>
      <c r="H46" s="19" t="str">
        <f t="shared" si="4"/>
        <v/>
      </c>
      <c r="I46" s="19" t="str">
        <f t="shared" si="3"/>
        <v/>
      </c>
      <c r="J46" s="19" t="str">
        <f t="shared" si="4"/>
        <v/>
      </c>
      <c r="K46" s="17" t="str">
        <f>IF(Yapıştır!I37="","",Yapıştır!I37)</f>
        <v/>
      </c>
    </row>
    <row r="47" spans="1:11" x14ac:dyDescent="0.25">
      <c r="A47" s="17">
        <v>36</v>
      </c>
      <c r="B47" s="17" t="str">
        <f>IF(Yapıştır!A38="","",Yapıştır!A38)</f>
        <v/>
      </c>
      <c r="C47" s="17" t="str">
        <f>IF(Yapıştır!B38="","",Yapıştır!B38)</f>
        <v/>
      </c>
      <c r="D47" s="19" t="str">
        <f t="shared" si="4"/>
        <v/>
      </c>
      <c r="E47" s="19" t="str">
        <f t="shared" si="4"/>
        <v/>
      </c>
      <c r="F47" s="19" t="str">
        <f t="shared" si="4"/>
        <v/>
      </c>
      <c r="G47" s="19" t="str">
        <f t="shared" si="4"/>
        <v/>
      </c>
      <c r="H47" s="19" t="str">
        <f t="shared" si="4"/>
        <v/>
      </c>
      <c r="I47" s="19" t="str">
        <f t="shared" si="3"/>
        <v/>
      </c>
      <c r="J47" s="19" t="str">
        <f t="shared" si="4"/>
        <v/>
      </c>
      <c r="K47" s="17" t="str">
        <f>IF(Yapıştır!I38="","",Yapıştır!I38)</f>
        <v/>
      </c>
    </row>
    <row r="48" spans="1:11" x14ac:dyDescent="0.25">
      <c r="A48" s="17">
        <v>37</v>
      </c>
      <c r="B48" s="17" t="str">
        <f>IF(Yapıştır!A39="","",Yapıştır!A39)</f>
        <v/>
      </c>
      <c r="C48" s="17" t="str">
        <f>IF(Yapıştır!B39="","",Yapıştır!B39)</f>
        <v/>
      </c>
      <c r="D48" s="19" t="str">
        <f t="shared" si="4"/>
        <v/>
      </c>
      <c r="E48" s="19" t="str">
        <f t="shared" si="4"/>
        <v/>
      </c>
      <c r="F48" s="19" t="str">
        <f t="shared" si="4"/>
        <v/>
      </c>
      <c r="G48" s="19" t="str">
        <f t="shared" si="4"/>
        <v/>
      </c>
      <c r="H48" s="19" t="str">
        <f t="shared" si="4"/>
        <v/>
      </c>
      <c r="I48" s="19" t="str">
        <f t="shared" si="3"/>
        <v/>
      </c>
      <c r="J48" s="19" t="str">
        <f t="shared" si="4"/>
        <v/>
      </c>
      <c r="K48" s="17" t="str">
        <f>IF(Yapıştır!I39="","",Yapıştır!I39)</f>
        <v/>
      </c>
    </row>
    <row r="49" spans="1:11" x14ac:dyDescent="0.25">
      <c r="A49" s="17">
        <v>38</v>
      </c>
      <c r="B49" s="17" t="str">
        <f>IF(Yapıştır!A40="","",Yapıştır!A40)</f>
        <v/>
      </c>
      <c r="C49" s="17" t="str">
        <f>IF(Yapıştır!B40="","",Yapıştır!B40)</f>
        <v/>
      </c>
      <c r="D49" s="19" t="str">
        <f t="shared" si="4"/>
        <v/>
      </c>
      <c r="E49" s="19" t="str">
        <f t="shared" si="4"/>
        <v/>
      </c>
      <c r="F49" s="19" t="str">
        <f t="shared" si="4"/>
        <v/>
      </c>
      <c r="G49" s="19" t="str">
        <f t="shared" si="4"/>
        <v/>
      </c>
      <c r="H49" s="19" t="str">
        <f t="shared" si="4"/>
        <v/>
      </c>
      <c r="I49" s="19" t="str">
        <f t="shared" si="3"/>
        <v/>
      </c>
      <c r="J49" s="19" t="str">
        <f t="shared" si="4"/>
        <v/>
      </c>
      <c r="K49" s="17" t="str">
        <f>IF(Yapıştır!I40="","",Yapıştır!I40)</f>
        <v/>
      </c>
    </row>
    <row r="50" spans="1:11" x14ac:dyDescent="0.25">
      <c r="A50" s="17">
        <v>39</v>
      </c>
      <c r="B50" s="17" t="str">
        <f>IF(Yapıştır!A41="","",Yapıştır!A41)</f>
        <v/>
      </c>
      <c r="C50" s="17" t="str">
        <f>IF(Yapıştır!B41="","",Yapıştır!B41)</f>
        <v/>
      </c>
      <c r="D50" s="19" t="str">
        <f t="shared" si="4"/>
        <v/>
      </c>
      <c r="E50" s="19" t="str">
        <f t="shared" si="4"/>
        <v/>
      </c>
      <c r="F50" s="19" t="str">
        <f t="shared" si="4"/>
        <v/>
      </c>
      <c r="G50" s="19" t="str">
        <f t="shared" si="4"/>
        <v/>
      </c>
      <c r="H50" s="19" t="str">
        <f t="shared" si="4"/>
        <v/>
      </c>
      <c r="I50" s="19" t="str">
        <f t="shared" si="3"/>
        <v/>
      </c>
      <c r="J50" s="19" t="str">
        <f t="shared" si="4"/>
        <v/>
      </c>
      <c r="K50" s="17" t="str">
        <f>IF(Yapıştır!I41="","",Yapıştır!I41)</f>
        <v/>
      </c>
    </row>
    <row r="51" spans="1:11" x14ac:dyDescent="0.25">
      <c r="A51" s="16"/>
    </row>
    <row r="52" spans="1:11" x14ac:dyDescent="0.25">
      <c r="A52" s="14"/>
      <c r="B52" s="14"/>
      <c r="C52" s="27"/>
      <c r="H52" s="67" t="s">
        <v>34</v>
      </c>
      <c r="I52" s="68"/>
      <c r="J52" s="68"/>
    </row>
    <row r="53" spans="1:11" s="2" customFormat="1" ht="27" customHeight="1" x14ac:dyDescent="0.25">
      <c r="B53" s="65" t="str">
        <f>CONCATENATE(PROPER(Doldur!C10)," ",UPPER(Doldur!C11))</f>
        <v xml:space="preserve"> </v>
      </c>
      <c r="C53" s="66"/>
      <c r="H53" s="65" t="str">
        <f>CONCATENATE(PROPER(Doldur!C14)," ",UPPER(Doldur!C15))</f>
        <v xml:space="preserve"> </v>
      </c>
      <c r="I53" s="66"/>
      <c r="J53" s="66"/>
    </row>
    <row r="54" spans="1:11" ht="16.5" customHeight="1" x14ac:dyDescent="0.25">
      <c r="B54" s="67" t="s">
        <v>35</v>
      </c>
      <c r="C54" s="68"/>
      <c r="D54" s="1"/>
      <c r="E54" s="1"/>
      <c r="F54" s="1"/>
      <c r="G54" s="1"/>
      <c r="H54" s="67" t="s">
        <v>36</v>
      </c>
      <c r="I54" s="68"/>
      <c r="J54" s="68"/>
    </row>
  </sheetData>
  <mergeCells count="15">
    <mergeCell ref="B53:C53"/>
    <mergeCell ref="B54:C54"/>
    <mergeCell ref="H52:J52"/>
    <mergeCell ref="H53:J53"/>
    <mergeCell ref="H54:J54"/>
    <mergeCell ref="A1:K1"/>
    <mergeCell ref="A2:K2"/>
    <mergeCell ref="C4:E4"/>
    <mergeCell ref="C5:E5"/>
    <mergeCell ref="C6:E6"/>
    <mergeCell ref="C7:E7"/>
    <mergeCell ref="A4:B4"/>
    <mergeCell ref="A5:B5"/>
    <mergeCell ref="A6:B6"/>
    <mergeCell ref="A7:B7"/>
  </mergeCells>
  <printOptions horizontalCentered="1"/>
  <pageMargins left="0.23622047244094491" right="0.23622047244094491" top="0.35433070866141736" bottom="0.55118110236220474" header="0" footer="0"/>
  <pageSetup paperSize="9" scale="83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54"/>
  <sheetViews>
    <sheetView showGridLines="0" view="pageBreakPreview" zoomScaleNormal="130" zoomScaleSheetLayoutView="100" workbookViewId="0">
      <selection activeCell="A2" sqref="A2:I2"/>
    </sheetView>
  </sheetViews>
  <sheetFormatPr defaultRowHeight="15" x14ac:dyDescent="0.25"/>
  <cols>
    <col min="1" max="1" width="4.85546875" customWidth="1"/>
    <col min="2" max="2" width="8.85546875" customWidth="1"/>
    <col min="3" max="3" width="35.5703125" customWidth="1"/>
  </cols>
  <sheetData>
    <row r="1" spans="1:9" ht="20.25" customHeight="1" x14ac:dyDescent="0.3">
      <c r="A1" s="57" t="str">
        <f>CONCATENATE(Doldur!C3," EĞİTİM ÖĞRETİM YILI ",UPPER(Doldur!C5))</f>
        <v xml:space="preserve"> EĞİTİM ÖĞRETİM YILI </v>
      </c>
      <c r="B1" s="58"/>
      <c r="C1" s="58"/>
      <c r="D1" s="58"/>
      <c r="E1" s="58"/>
      <c r="F1" s="58"/>
      <c r="G1" s="58"/>
      <c r="H1" s="58"/>
      <c r="I1" s="59"/>
    </row>
    <row r="2" spans="1:9" ht="19.5" customHeight="1" x14ac:dyDescent="0.25">
      <c r="A2" s="60" t="s">
        <v>40</v>
      </c>
      <c r="B2" s="61"/>
      <c r="C2" s="61"/>
      <c r="D2" s="61"/>
      <c r="E2" s="61"/>
      <c r="F2" s="61"/>
      <c r="G2" s="61"/>
      <c r="H2" s="61"/>
      <c r="I2" s="62"/>
    </row>
    <row r="3" spans="1:9" ht="9" customHeight="1" x14ac:dyDescent="0.3">
      <c r="A3" s="12"/>
    </row>
    <row r="4" spans="1:9" ht="14.45" x14ac:dyDescent="0.3">
      <c r="A4" s="55" t="s">
        <v>20</v>
      </c>
      <c r="B4" s="55"/>
      <c r="C4" s="53" t="str">
        <f>PROPER(Doldur!C7)</f>
        <v/>
      </c>
      <c r="D4" s="54"/>
      <c r="E4" s="54"/>
    </row>
    <row r="5" spans="1:9" x14ac:dyDescent="0.25">
      <c r="A5" s="55" t="s">
        <v>37</v>
      </c>
      <c r="B5" s="55"/>
      <c r="C5" s="53" t="str">
        <f>PROPER(Doldur!C6)</f>
        <v/>
      </c>
      <c r="D5" s="54"/>
      <c r="E5" s="54"/>
      <c r="H5" s="13" t="s">
        <v>28</v>
      </c>
      <c r="I5" s="15" t="s">
        <v>29</v>
      </c>
    </row>
    <row r="6" spans="1:9" x14ac:dyDescent="0.25">
      <c r="A6" s="55" t="s">
        <v>38</v>
      </c>
      <c r="B6" s="55"/>
      <c r="C6" s="63">
        <f>Doldur!C4</f>
        <v>0</v>
      </c>
      <c r="D6" s="64"/>
      <c r="E6" s="64"/>
      <c r="F6" s="13" t="s">
        <v>24</v>
      </c>
      <c r="G6" s="15" t="s">
        <v>25</v>
      </c>
      <c r="H6" s="13" t="s">
        <v>30</v>
      </c>
      <c r="I6" s="15" t="s">
        <v>31</v>
      </c>
    </row>
    <row r="7" spans="1:9" x14ac:dyDescent="0.25">
      <c r="A7" s="55" t="s">
        <v>39</v>
      </c>
      <c r="B7" s="55"/>
      <c r="C7" s="53" t="str">
        <f>CONCATENATE(PROPER(Doldur!C10)," ",UPPER(Doldur!C11))</f>
        <v xml:space="preserve"> </v>
      </c>
      <c r="D7" s="54"/>
      <c r="E7" s="54"/>
      <c r="F7" s="13" t="s">
        <v>26</v>
      </c>
      <c r="G7" s="15" t="s">
        <v>27</v>
      </c>
      <c r="H7" s="13" t="s">
        <v>32</v>
      </c>
      <c r="I7" s="15" t="s">
        <v>33</v>
      </c>
    </row>
    <row r="8" spans="1:9" ht="14.45" x14ac:dyDescent="0.3">
      <c r="A8" s="12"/>
    </row>
    <row r="9" spans="1:9" ht="134.25" customHeight="1" x14ac:dyDescent="0.25">
      <c r="A9" s="17" t="s">
        <v>3</v>
      </c>
      <c r="B9" s="17" t="s">
        <v>4</v>
      </c>
      <c r="C9" s="17" t="s">
        <v>1</v>
      </c>
      <c r="D9" s="18" t="s">
        <v>5</v>
      </c>
      <c r="E9" s="18" t="s">
        <v>6</v>
      </c>
      <c r="F9" s="18" t="s">
        <v>7</v>
      </c>
      <c r="G9" s="18" t="s">
        <v>7</v>
      </c>
      <c r="H9" s="18" t="s">
        <v>8</v>
      </c>
      <c r="I9" s="18" t="s">
        <v>9</v>
      </c>
    </row>
    <row r="10" spans="1:9" ht="14.45" x14ac:dyDescent="0.3">
      <c r="A10" s="17"/>
      <c r="B10" s="17"/>
      <c r="C10" s="17"/>
      <c r="D10" s="17">
        <v>20</v>
      </c>
      <c r="E10" s="17">
        <v>20</v>
      </c>
      <c r="F10" s="17">
        <v>20</v>
      </c>
      <c r="G10" s="17">
        <v>20</v>
      </c>
      <c r="H10" s="17">
        <v>20</v>
      </c>
      <c r="I10" s="17">
        <v>100</v>
      </c>
    </row>
    <row r="11" spans="1:9" x14ac:dyDescent="0.25">
      <c r="A11" s="17">
        <v>1</v>
      </c>
      <c r="B11" s="17" t="str">
        <f>IF(Yapıştır!A2="","",Yapıştır!A2)</f>
        <v/>
      </c>
      <c r="C11" s="17" t="str">
        <f>IF(Yapıştır!B2="","",Yapıştır!B2)</f>
        <v/>
      </c>
      <c r="D11" s="19" t="str">
        <f t="shared" ref="D11:H26" si="0">IF($I11="","",ROUND(D$10/ $I$10*$I11,0))</f>
        <v/>
      </c>
      <c r="E11" s="19" t="str">
        <f t="shared" si="0"/>
        <v/>
      </c>
      <c r="F11" s="19" t="str">
        <f t="shared" si="0"/>
        <v/>
      </c>
      <c r="G11" s="19" t="str">
        <f t="shared" si="0"/>
        <v/>
      </c>
      <c r="H11" s="19" t="str">
        <f t="shared" si="0"/>
        <v/>
      </c>
      <c r="I11" s="19" t="str">
        <f>IF(Yapıştır!J2="","",Yapıştır!J2)</f>
        <v/>
      </c>
    </row>
    <row r="12" spans="1:9" x14ac:dyDescent="0.25">
      <c r="A12" s="17">
        <v>2</v>
      </c>
      <c r="B12" s="17" t="str">
        <f>IF(Yapıştır!A3="","",Yapıştır!A3)</f>
        <v/>
      </c>
      <c r="C12" s="17" t="str">
        <f>IF(Yapıştır!B3="","",Yapıştır!B3)</f>
        <v/>
      </c>
      <c r="D12" s="19" t="str">
        <f t="shared" si="0"/>
        <v/>
      </c>
      <c r="E12" s="19" t="str">
        <f t="shared" si="0"/>
        <v/>
      </c>
      <c r="F12" s="19" t="str">
        <f t="shared" si="0"/>
        <v/>
      </c>
      <c r="G12" s="19" t="str">
        <f t="shared" si="0"/>
        <v/>
      </c>
      <c r="H12" s="19" t="str">
        <f t="shared" si="0"/>
        <v/>
      </c>
      <c r="I12" s="19" t="str">
        <f>IF(Yapıştır!J3="","",Yapıştır!J3)</f>
        <v/>
      </c>
    </row>
    <row r="13" spans="1:9" x14ac:dyDescent="0.25">
      <c r="A13" s="17">
        <v>3</v>
      </c>
      <c r="B13" s="17" t="str">
        <f>IF(Yapıştır!A4="","",Yapıştır!A4)</f>
        <v/>
      </c>
      <c r="C13" s="17" t="str">
        <f>IF(Yapıştır!B4="","",Yapıştır!B4)</f>
        <v/>
      </c>
      <c r="D13" s="19" t="str">
        <f t="shared" si="0"/>
        <v/>
      </c>
      <c r="E13" s="19" t="str">
        <f t="shared" si="0"/>
        <v/>
      </c>
      <c r="F13" s="19" t="str">
        <f t="shared" si="0"/>
        <v/>
      </c>
      <c r="G13" s="19" t="str">
        <f t="shared" si="0"/>
        <v/>
      </c>
      <c r="H13" s="19" t="str">
        <f t="shared" si="0"/>
        <v/>
      </c>
      <c r="I13" s="19" t="str">
        <f>IF(Yapıştır!J4="","",Yapıştır!J4)</f>
        <v/>
      </c>
    </row>
    <row r="14" spans="1:9" ht="14.45" x14ac:dyDescent="0.3">
      <c r="A14" s="17">
        <v>4</v>
      </c>
      <c r="B14" s="17" t="str">
        <f>IF(Yapıştır!A5="","",Yapıştır!A5)</f>
        <v/>
      </c>
      <c r="C14" s="17" t="str">
        <f>IF(Yapıştır!B5="","",Yapıştır!B5)</f>
        <v/>
      </c>
      <c r="D14" s="19" t="str">
        <f t="shared" si="0"/>
        <v/>
      </c>
      <c r="E14" s="19" t="str">
        <f t="shared" si="0"/>
        <v/>
      </c>
      <c r="F14" s="19" t="str">
        <f t="shared" si="0"/>
        <v/>
      </c>
      <c r="G14" s="19" t="str">
        <f t="shared" si="0"/>
        <v/>
      </c>
      <c r="H14" s="19" t="str">
        <f t="shared" si="0"/>
        <v/>
      </c>
      <c r="I14" s="19" t="str">
        <f>IF(Yapıştır!J5="","",Yapıştır!J5)</f>
        <v/>
      </c>
    </row>
    <row r="15" spans="1:9" x14ac:dyDescent="0.25">
      <c r="A15" s="17">
        <v>5</v>
      </c>
      <c r="B15" s="17" t="str">
        <f>IF(Yapıştır!A6="","",Yapıştır!A6)</f>
        <v/>
      </c>
      <c r="C15" s="17" t="str">
        <f>IF(Yapıştır!B6="","",Yapıştır!B6)</f>
        <v/>
      </c>
      <c r="D15" s="19" t="str">
        <f t="shared" si="0"/>
        <v/>
      </c>
      <c r="E15" s="19" t="str">
        <f t="shared" si="0"/>
        <v/>
      </c>
      <c r="F15" s="19" t="str">
        <f t="shared" si="0"/>
        <v/>
      </c>
      <c r="G15" s="19" t="str">
        <f t="shared" si="0"/>
        <v/>
      </c>
      <c r="H15" s="19" t="str">
        <f t="shared" si="0"/>
        <v/>
      </c>
      <c r="I15" s="19" t="str">
        <f>IF(Yapıştır!J6="","",Yapıştır!J6)</f>
        <v/>
      </c>
    </row>
    <row r="16" spans="1:9" x14ac:dyDescent="0.25">
      <c r="A16" s="17">
        <v>6</v>
      </c>
      <c r="B16" s="17" t="str">
        <f>IF(Yapıştır!A7="","",Yapıştır!A7)</f>
        <v/>
      </c>
      <c r="C16" s="17" t="str">
        <f>IF(Yapıştır!B7="","",Yapıştır!B7)</f>
        <v/>
      </c>
      <c r="D16" s="19" t="str">
        <f t="shared" si="0"/>
        <v/>
      </c>
      <c r="E16" s="19" t="str">
        <f t="shared" si="0"/>
        <v/>
      </c>
      <c r="F16" s="19" t="str">
        <f t="shared" si="0"/>
        <v/>
      </c>
      <c r="G16" s="19" t="str">
        <f t="shared" si="0"/>
        <v/>
      </c>
      <c r="H16" s="19" t="str">
        <f t="shared" si="0"/>
        <v/>
      </c>
      <c r="I16" s="19" t="str">
        <f>IF(Yapıştır!J7="","",Yapıştır!J7)</f>
        <v/>
      </c>
    </row>
    <row r="17" spans="1:9" x14ac:dyDescent="0.25">
      <c r="A17" s="17">
        <v>7</v>
      </c>
      <c r="B17" s="17" t="str">
        <f>IF(Yapıştır!A8="","",Yapıştır!A8)</f>
        <v/>
      </c>
      <c r="C17" s="17" t="str">
        <f>IF(Yapıştır!B8="","",Yapıştır!B8)</f>
        <v/>
      </c>
      <c r="D17" s="19" t="str">
        <f t="shared" si="0"/>
        <v/>
      </c>
      <c r="E17" s="19" t="str">
        <f t="shared" si="0"/>
        <v/>
      </c>
      <c r="F17" s="19" t="str">
        <f t="shared" si="0"/>
        <v/>
      </c>
      <c r="G17" s="19" t="str">
        <f t="shared" si="0"/>
        <v/>
      </c>
      <c r="H17" s="19" t="str">
        <f t="shared" si="0"/>
        <v/>
      </c>
      <c r="I17" s="19" t="str">
        <f>IF(Yapıştır!J8="","",Yapıştır!J8)</f>
        <v/>
      </c>
    </row>
    <row r="18" spans="1:9" x14ac:dyDescent="0.25">
      <c r="A18" s="17">
        <v>8</v>
      </c>
      <c r="B18" s="17" t="str">
        <f>IF(Yapıştır!A9="","",Yapıştır!A9)</f>
        <v/>
      </c>
      <c r="C18" s="17" t="str">
        <f>IF(Yapıştır!B9="","",Yapıştır!B9)</f>
        <v/>
      </c>
      <c r="D18" s="19" t="str">
        <f t="shared" si="0"/>
        <v/>
      </c>
      <c r="E18" s="19" t="str">
        <f t="shared" si="0"/>
        <v/>
      </c>
      <c r="F18" s="19" t="str">
        <f t="shared" si="0"/>
        <v/>
      </c>
      <c r="G18" s="19" t="str">
        <f t="shared" si="0"/>
        <v/>
      </c>
      <c r="H18" s="19" t="str">
        <f t="shared" si="0"/>
        <v/>
      </c>
      <c r="I18" s="19" t="str">
        <f>IF(Yapıştır!J9="","",Yapıştır!J9)</f>
        <v/>
      </c>
    </row>
    <row r="19" spans="1:9" x14ac:dyDescent="0.25">
      <c r="A19" s="17">
        <v>9</v>
      </c>
      <c r="B19" s="17" t="str">
        <f>IF(Yapıştır!A10="","",Yapıştır!A10)</f>
        <v/>
      </c>
      <c r="C19" s="17" t="str">
        <f>IF(Yapıştır!B10="","",Yapıştır!B10)</f>
        <v/>
      </c>
      <c r="D19" s="19" t="str">
        <f t="shared" ref="D19:G19" si="1">IF($I19="","",ROUND(D$10/ $I$10*$I19,0))</f>
        <v/>
      </c>
      <c r="E19" s="19" t="str">
        <f t="shared" si="1"/>
        <v/>
      </c>
      <c r="F19" s="19" t="str">
        <f t="shared" si="1"/>
        <v/>
      </c>
      <c r="G19" s="19" t="str">
        <f t="shared" si="1"/>
        <v/>
      </c>
      <c r="H19" s="19" t="str">
        <f>IF($I19="","",ROUND(H$10/ $I$10*$I19,0))</f>
        <v/>
      </c>
      <c r="I19" s="19" t="str">
        <f>IF(Yapıştır!J10="","",Yapıştır!J10)</f>
        <v/>
      </c>
    </row>
    <row r="20" spans="1:9" x14ac:dyDescent="0.25">
      <c r="A20" s="17">
        <v>10</v>
      </c>
      <c r="B20" s="17" t="str">
        <f>IF(Yapıştır!A11="","",Yapıştır!A11)</f>
        <v/>
      </c>
      <c r="C20" s="17" t="str">
        <f>IF(Yapıştır!B11="","",Yapıştır!B11)</f>
        <v/>
      </c>
      <c r="D20" s="19" t="str">
        <f t="shared" si="0"/>
        <v/>
      </c>
      <c r="E20" s="19" t="str">
        <f t="shared" si="0"/>
        <v/>
      </c>
      <c r="F20" s="19" t="str">
        <f t="shared" si="0"/>
        <v/>
      </c>
      <c r="G20" s="19" t="str">
        <f t="shared" si="0"/>
        <v/>
      </c>
      <c r="H20" s="19" t="str">
        <f t="shared" si="0"/>
        <v/>
      </c>
      <c r="I20" s="19" t="str">
        <f>IF(Yapıştır!J11="","",Yapıştır!J11)</f>
        <v/>
      </c>
    </row>
    <row r="21" spans="1:9" x14ac:dyDescent="0.25">
      <c r="A21" s="17">
        <v>11</v>
      </c>
      <c r="B21" s="17" t="str">
        <f>IF(Yapıştır!A12="","",Yapıştır!A12)</f>
        <v/>
      </c>
      <c r="C21" s="17" t="str">
        <f>IF(Yapıştır!B12="","",Yapıştır!B12)</f>
        <v/>
      </c>
      <c r="D21" s="19" t="str">
        <f t="shared" si="0"/>
        <v/>
      </c>
      <c r="E21" s="19" t="str">
        <f t="shared" si="0"/>
        <v/>
      </c>
      <c r="F21" s="19" t="str">
        <f t="shared" si="0"/>
        <v/>
      </c>
      <c r="G21" s="19" t="str">
        <f t="shared" si="0"/>
        <v/>
      </c>
      <c r="H21" s="19" t="str">
        <f t="shared" si="0"/>
        <v/>
      </c>
      <c r="I21" s="19" t="str">
        <f>IF(Yapıştır!J12="","",Yapıştır!J12)</f>
        <v/>
      </c>
    </row>
    <row r="22" spans="1:9" x14ac:dyDescent="0.25">
      <c r="A22" s="17">
        <v>12</v>
      </c>
      <c r="B22" s="17" t="str">
        <f>IF(Yapıştır!A13="","",Yapıştır!A13)</f>
        <v/>
      </c>
      <c r="C22" s="17" t="str">
        <f>IF(Yapıştır!B13="","",Yapıştır!B13)</f>
        <v/>
      </c>
      <c r="D22" s="19" t="str">
        <f t="shared" si="0"/>
        <v/>
      </c>
      <c r="E22" s="19" t="str">
        <f t="shared" si="0"/>
        <v/>
      </c>
      <c r="F22" s="19" t="str">
        <f t="shared" si="0"/>
        <v/>
      </c>
      <c r="G22" s="19" t="str">
        <f t="shared" si="0"/>
        <v/>
      </c>
      <c r="H22" s="19" t="str">
        <f t="shared" si="0"/>
        <v/>
      </c>
      <c r="I22" s="19" t="str">
        <f>IF(Yapıştır!J13="","",Yapıştır!J13)</f>
        <v/>
      </c>
    </row>
    <row r="23" spans="1:9" x14ac:dyDescent="0.25">
      <c r="A23" s="17">
        <v>13</v>
      </c>
      <c r="B23" s="17" t="str">
        <f>IF(Yapıştır!A14="","",Yapıştır!A14)</f>
        <v/>
      </c>
      <c r="C23" s="17" t="str">
        <f>IF(Yapıştır!B14="","",Yapıştır!B14)</f>
        <v/>
      </c>
      <c r="D23" s="19" t="str">
        <f t="shared" si="0"/>
        <v/>
      </c>
      <c r="E23" s="19" t="str">
        <f t="shared" si="0"/>
        <v/>
      </c>
      <c r="F23" s="19" t="str">
        <f t="shared" si="0"/>
        <v/>
      </c>
      <c r="G23" s="19" t="str">
        <f t="shared" si="0"/>
        <v/>
      </c>
      <c r="H23" s="19" t="str">
        <f t="shared" si="0"/>
        <v/>
      </c>
      <c r="I23" s="19" t="str">
        <f>IF(Yapıştır!J14="","",Yapıştır!J14)</f>
        <v/>
      </c>
    </row>
    <row r="24" spans="1:9" x14ac:dyDescent="0.25">
      <c r="A24" s="17">
        <v>14</v>
      </c>
      <c r="B24" s="17" t="str">
        <f>IF(Yapıştır!A15="","",Yapıştır!A15)</f>
        <v/>
      </c>
      <c r="C24" s="17" t="str">
        <f>IF(Yapıştır!B15="","",Yapıştır!B15)</f>
        <v/>
      </c>
      <c r="D24" s="19" t="str">
        <f t="shared" si="0"/>
        <v/>
      </c>
      <c r="E24" s="19" t="str">
        <f t="shared" si="0"/>
        <v/>
      </c>
      <c r="F24" s="19" t="str">
        <f t="shared" si="0"/>
        <v/>
      </c>
      <c r="G24" s="19" t="str">
        <f t="shared" si="0"/>
        <v/>
      </c>
      <c r="H24" s="19" t="str">
        <f t="shared" si="0"/>
        <v/>
      </c>
      <c r="I24" s="19" t="str">
        <f>IF(Yapıştır!J15="","",Yapıştır!J15)</f>
        <v/>
      </c>
    </row>
    <row r="25" spans="1:9" x14ac:dyDescent="0.25">
      <c r="A25" s="17">
        <v>15</v>
      </c>
      <c r="B25" s="17" t="str">
        <f>IF(Yapıştır!A16="","",Yapıştır!A16)</f>
        <v/>
      </c>
      <c r="C25" s="17" t="str">
        <f>IF(Yapıştır!B16="","",Yapıştır!B16)</f>
        <v/>
      </c>
      <c r="D25" s="19" t="str">
        <f t="shared" si="0"/>
        <v/>
      </c>
      <c r="E25" s="19" t="str">
        <f t="shared" si="0"/>
        <v/>
      </c>
      <c r="F25" s="19" t="str">
        <f t="shared" si="0"/>
        <v/>
      </c>
      <c r="G25" s="19" t="str">
        <f t="shared" si="0"/>
        <v/>
      </c>
      <c r="H25" s="19" t="str">
        <f t="shared" si="0"/>
        <v/>
      </c>
      <c r="I25" s="19" t="str">
        <f>IF(Yapıştır!J16="","",Yapıştır!J16)</f>
        <v/>
      </c>
    </row>
    <row r="26" spans="1:9" x14ac:dyDescent="0.25">
      <c r="A26" s="17">
        <v>16</v>
      </c>
      <c r="B26" s="17" t="str">
        <f>IF(Yapıştır!A17="","",Yapıştır!A17)</f>
        <v/>
      </c>
      <c r="C26" s="17" t="str">
        <f>IF(Yapıştır!B17="","",Yapıştır!B17)</f>
        <v/>
      </c>
      <c r="D26" s="19" t="str">
        <f t="shared" si="0"/>
        <v/>
      </c>
      <c r="E26" s="19" t="str">
        <f t="shared" si="0"/>
        <v/>
      </c>
      <c r="F26" s="19" t="str">
        <f t="shared" si="0"/>
        <v/>
      </c>
      <c r="G26" s="19" t="str">
        <f t="shared" si="0"/>
        <v/>
      </c>
      <c r="H26" s="19" t="str">
        <f t="shared" si="0"/>
        <v/>
      </c>
      <c r="I26" s="19" t="str">
        <f>IF(Yapıştır!J17="","",Yapıştır!J17)</f>
        <v/>
      </c>
    </row>
    <row r="27" spans="1:9" x14ac:dyDescent="0.25">
      <c r="A27" s="17">
        <v>17</v>
      </c>
      <c r="B27" s="17" t="str">
        <f>IF(Yapıştır!A18="","",Yapıştır!A18)</f>
        <v/>
      </c>
      <c r="C27" s="17" t="str">
        <f>IF(Yapıştır!B18="","",Yapıştır!B18)</f>
        <v/>
      </c>
      <c r="D27" s="19" t="str">
        <f t="shared" ref="D27:H50" si="2">IF($I27="","",ROUND(D$10/ $I$10*$I27,0))</f>
        <v/>
      </c>
      <c r="E27" s="19" t="str">
        <f t="shared" si="2"/>
        <v/>
      </c>
      <c r="F27" s="19" t="str">
        <f t="shared" si="2"/>
        <v/>
      </c>
      <c r="G27" s="19" t="str">
        <f t="shared" si="2"/>
        <v/>
      </c>
      <c r="H27" s="19" t="str">
        <f t="shared" si="2"/>
        <v/>
      </c>
      <c r="I27" s="19" t="str">
        <f>IF(Yapıştır!J18="","",Yapıştır!J18)</f>
        <v/>
      </c>
    </row>
    <row r="28" spans="1:9" x14ac:dyDescent="0.25">
      <c r="A28" s="17">
        <v>18</v>
      </c>
      <c r="B28" s="17" t="str">
        <f>IF(Yapıştır!A19="","",Yapıştır!A19)</f>
        <v/>
      </c>
      <c r="C28" s="17" t="str">
        <f>IF(Yapıştır!B19="","",Yapıştır!B19)</f>
        <v/>
      </c>
      <c r="D28" s="19" t="str">
        <f t="shared" si="2"/>
        <v/>
      </c>
      <c r="E28" s="19" t="str">
        <f t="shared" si="2"/>
        <v/>
      </c>
      <c r="F28" s="19" t="str">
        <f t="shared" si="2"/>
        <v/>
      </c>
      <c r="G28" s="19" t="str">
        <f t="shared" si="2"/>
        <v/>
      </c>
      <c r="H28" s="19" t="str">
        <f t="shared" si="2"/>
        <v/>
      </c>
      <c r="I28" s="19" t="str">
        <f>IF(Yapıştır!J19="","",Yapıştır!J19)</f>
        <v/>
      </c>
    </row>
    <row r="29" spans="1:9" x14ac:dyDescent="0.25">
      <c r="A29" s="17">
        <v>19</v>
      </c>
      <c r="B29" s="17" t="str">
        <f>IF(Yapıştır!A20="","",Yapıştır!A20)</f>
        <v/>
      </c>
      <c r="C29" s="17" t="str">
        <f>IF(Yapıştır!B20="","",Yapıştır!B20)</f>
        <v/>
      </c>
      <c r="D29" s="19" t="str">
        <f t="shared" si="2"/>
        <v/>
      </c>
      <c r="E29" s="19" t="str">
        <f t="shared" si="2"/>
        <v/>
      </c>
      <c r="F29" s="19" t="str">
        <f t="shared" si="2"/>
        <v/>
      </c>
      <c r="G29" s="19" t="str">
        <f t="shared" si="2"/>
        <v/>
      </c>
      <c r="H29" s="19" t="str">
        <f t="shared" si="2"/>
        <v/>
      </c>
      <c r="I29" s="19" t="str">
        <f>IF(Yapıştır!J20="","",Yapıştır!J20)</f>
        <v/>
      </c>
    </row>
    <row r="30" spans="1:9" x14ac:dyDescent="0.25">
      <c r="A30" s="17">
        <v>20</v>
      </c>
      <c r="B30" s="17" t="str">
        <f>IF(Yapıştır!A21="","",Yapıştır!A21)</f>
        <v/>
      </c>
      <c r="C30" s="17" t="str">
        <f>IF(Yapıştır!B21="","",Yapıştır!B21)</f>
        <v/>
      </c>
      <c r="D30" s="19" t="str">
        <f t="shared" si="2"/>
        <v/>
      </c>
      <c r="E30" s="19" t="str">
        <f t="shared" si="2"/>
        <v/>
      </c>
      <c r="F30" s="19" t="str">
        <f t="shared" si="2"/>
        <v/>
      </c>
      <c r="G30" s="19" t="str">
        <f t="shared" si="2"/>
        <v/>
      </c>
      <c r="H30" s="19" t="str">
        <f t="shared" si="2"/>
        <v/>
      </c>
      <c r="I30" s="19" t="str">
        <f>IF(Yapıştır!J21="","",Yapıştır!J21)</f>
        <v/>
      </c>
    </row>
    <row r="31" spans="1:9" x14ac:dyDescent="0.25">
      <c r="A31" s="17">
        <v>21</v>
      </c>
      <c r="B31" s="17" t="str">
        <f>IF(Yapıştır!A22="","",Yapıştır!A22)</f>
        <v/>
      </c>
      <c r="C31" s="17" t="str">
        <f>IF(Yapıştır!B22="","",Yapıştır!B22)</f>
        <v/>
      </c>
      <c r="D31" s="19" t="str">
        <f t="shared" si="2"/>
        <v/>
      </c>
      <c r="E31" s="19" t="str">
        <f t="shared" si="2"/>
        <v/>
      </c>
      <c r="F31" s="19" t="str">
        <f t="shared" si="2"/>
        <v/>
      </c>
      <c r="G31" s="19" t="str">
        <f t="shared" si="2"/>
        <v/>
      </c>
      <c r="H31" s="19" t="str">
        <f t="shared" si="2"/>
        <v/>
      </c>
      <c r="I31" s="19" t="str">
        <f>IF(Yapıştır!J22="","",Yapıştır!J22)</f>
        <v/>
      </c>
    </row>
    <row r="32" spans="1:9" x14ac:dyDescent="0.25">
      <c r="A32" s="17">
        <v>22</v>
      </c>
      <c r="B32" s="17" t="str">
        <f>IF(Yapıştır!A23="","",Yapıştır!A23)</f>
        <v/>
      </c>
      <c r="C32" s="17" t="str">
        <f>IF(Yapıştır!B23="","",Yapıştır!B23)</f>
        <v/>
      </c>
      <c r="D32" s="19" t="str">
        <f t="shared" si="2"/>
        <v/>
      </c>
      <c r="E32" s="19" t="str">
        <f t="shared" si="2"/>
        <v/>
      </c>
      <c r="F32" s="19" t="str">
        <f t="shared" si="2"/>
        <v/>
      </c>
      <c r="G32" s="19" t="str">
        <f t="shared" si="2"/>
        <v/>
      </c>
      <c r="H32" s="19" t="str">
        <f t="shared" si="2"/>
        <v/>
      </c>
      <c r="I32" s="19" t="str">
        <f>IF(Yapıştır!J23="","",Yapıştır!J23)</f>
        <v/>
      </c>
    </row>
    <row r="33" spans="1:9" x14ac:dyDescent="0.25">
      <c r="A33" s="17">
        <v>23</v>
      </c>
      <c r="B33" s="17" t="str">
        <f>IF(Yapıştır!A24="","",Yapıştır!A24)</f>
        <v/>
      </c>
      <c r="C33" s="17" t="str">
        <f>IF(Yapıştır!B24="","",Yapıştır!B24)</f>
        <v/>
      </c>
      <c r="D33" s="19" t="str">
        <f t="shared" si="2"/>
        <v/>
      </c>
      <c r="E33" s="19" t="str">
        <f t="shared" si="2"/>
        <v/>
      </c>
      <c r="F33" s="19" t="str">
        <f t="shared" si="2"/>
        <v/>
      </c>
      <c r="G33" s="19" t="str">
        <f t="shared" si="2"/>
        <v/>
      </c>
      <c r="H33" s="19" t="str">
        <f t="shared" si="2"/>
        <v/>
      </c>
      <c r="I33" s="19" t="str">
        <f>IF(Yapıştır!J24="","",Yapıştır!J24)</f>
        <v/>
      </c>
    </row>
    <row r="34" spans="1:9" x14ac:dyDescent="0.25">
      <c r="A34" s="17">
        <v>24</v>
      </c>
      <c r="B34" s="17" t="str">
        <f>IF(Yapıştır!A25="","",Yapıştır!A25)</f>
        <v/>
      </c>
      <c r="C34" s="17" t="str">
        <f>IF(Yapıştır!B25="","",Yapıştır!B25)</f>
        <v/>
      </c>
      <c r="D34" s="19" t="str">
        <f t="shared" si="2"/>
        <v/>
      </c>
      <c r="E34" s="19" t="str">
        <f t="shared" si="2"/>
        <v/>
      </c>
      <c r="F34" s="19" t="str">
        <f t="shared" si="2"/>
        <v/>
      </c>
      <c r="G34" s="19" t="str">
        <f t="shared" si="2"/>
        <v/>
      </c>
      <c r="H34" s="19" t="str">
        <f t="shared" si="2"/>
        <v/>
      </c>
      <c r="I34" s="19" t="str">
        <f>IF(Yapıştır!J25="","",Yapıştır!J25)</f>
        <v/>
      </c>
    </row>
    <row r="35" spans="1:9" x14ac:dyDescent="0.25">
      <c r="A35" s="17">
        <v>25</v>
      </c>
      <c r="B35" s="17" t="str">
        <f>IF(Yapıştır!A26="","",Yapıştır!A26)</f>
        <v/>
      </c>
      <c r="C35" s="17" t="str">
        <f>IF(Yapıştır!B26="","",Yapıştır!B26)</f>
        <v/>
      </c>
      <c r="D35" s="19" t="str">
        <f t="shared" si="2"/>
        <v/>
      </c>
      <c r="E35" s="19" t="str">
        <f t="shared" si="2"/>
        <v/>
      </c>
      <c r="F35" s="19" t="str">
        <f t="shared" si="2"/>
        <v/>
      </c>
      <c r="G35" s="19" t="str">
        <f t="shared" si="2"/>
        <v/>
      </c>
      <c r="H35" s="19" t="str">
        <f t="shared" si="2"/>
        <v/>
      </c>
      <c r="I35" s="19" t="str">
        <f>IF(Yapıştır!J26="","",Yapıştır!J26)</f>
        <v/>
      </c>
    </row>
    <row r="36" spans="1:9" x14ac:dyDescent="0.25">
      <c r="A36" s="17">
        <v>26</v>
      </c>
      <c r="B36" s="17" t="str">
        <f>IF(Yapıştır!A27="","",Yapıştır!A27)</f>
        <v/>
      </c>
      <c r="C36" s="17" t="str">
        <f>IF(Yapıştır!B27="","",Yapıştır!B27)</f>
        <v/>
      </c>
      <c r="D36" s="19" t="str">
        <f t="shared" si="2"/>
        <v/>
      </c>
      <c r="E36" s="19" t="str">
        <f t="shared" si="2"/>
        <v/>
      </c>
      <c r="F36" s="19" t="str">
        <f t="shared" si="2"/>
        <v/>
      </c>
      <c r="G36" s="19" t="str">
        <f t="shared" si="2"/>
        <v/>
      </c>
      <c r="H36" s="19" t="str">
        <f t="shared" si="2"/>
        <v/>
      </c>
      <c r="I36" s="19" t="str">
        <f>IF(Yapıştır!J27="","",Yapıştır!J27)</f>
        <v/>
      </c>
    </row>
    <row r="37" spans="1:9" x14ac:dyDescent="0.25">
      <c r="A37" s="17">
        <v>27</v>
      </c>
      <c r="B37" s="17" t="str">
        <f>IF(Yapıştır!A28="","",Yapıştır!A28)</f>
        <v/>
      </c>
      <c r="C37" s="17" t="str">
        <f>IF(Yapıştır!B28="","",Yapıştır!B28)</f>
        <v/>
      </c>
      <c r="D37" s="19" t="str">
        <f t="shared" si="2"/>
        <v/>
      </c>
      <c r="E37" s="19" t="str">
        <f t="shared" si="2"/>
        <v/>
      </c>
      <c r="F37" s="19" t="str">
        <f t="shared" si="2"/>
        <v/>
      </c>
      <c r="G37" s="19" t="str">
        <f t="shared" si="2"/>
        <v/>
      </c>
      <c r="H37" s="19" t="str">
        <f t="shared" si="2"/>
        <v/>
      </c>
      <c r="I37" s="19" t="str">
        <f>IF(Yapıştır!J28="","",Yapıştır!J28)</f>
        <v/>
      </c>
    </row>
    <row r="38" spans="1:9" x14ac:dyDescent="0.25">
      <c r="A38" s="17">
        <v>28</v>
      </c>
      <c r="B38" s="17" t="str">
        <f>IF(Yapıştır!A29="","",Yapıştır!A29)</f>
        <v/>
      </c>
      <c r="C38" s="17" t="str">
        <f>IF(Yapıştır!B29="","",Yapıştır!B29)</f>
        <v/>
      </c>
      <c r="D38" s="19" t="str">
        <f t="shared" si="2"/>
        <v/>
      </c>
      <c r="E38" s="19" t="str">
        <f t="shared" si="2"/>
        <v/>
      </c>
      <c r="F38" s="19" t="str">
        <f t="shared" si="2"/>
        <v/>
      </c>
      <c r="G38" s="19" t="str">
        <f t="shared" si="2"/>
        <v/>
      </c>
      <c r="H38" s="19" t="str">
        <f t="shared" si="2"/>
        <v/>
      </c>
      <c r="I38" s="19" t="str">
        <f>IF(Yapıştır!J29="","",Yapıştır!J29)</f>
        <v/>
      </c>
    </row>
    <row r="39" spans="1:9" x14ac:dyDescent="0.25">
      <c r="A39" s="17">
        <v>29</v>
      </c>
      <c r="B39" s="17" t="str">
        <f>IF(Yapıştır!A30="","",Yapıştır!A30)</f>
        <v/>
      </c>
      <c r="C39" s="17" t="str">
        <f>IF(Yapıştır!B30="","",Yapıştır!B30)</f>
        <v/>
      </c>
      <c r="D39" s="19" t="str">
        <f t="shared" si="2"/>
        <v/>
      </c>
      <c r="E39" s="19" t="str">
        <f t="shared" si="2"/>
        <v/>
      </c>
      <c r="F39" s="19" t="str">
        <f t="shared" si="2"/>
        <v/>
      </c>
      <c r="G39" s="19" t="str">
        <f t="shared" si="2"/>
        <v/>
      </c>
      <c r="H39" s="19" t="str">
        <f t="shared" si="2"/>
        <v/>
      </c>
      <c r="I39" s="19" t="str">
        <f>IF(Yapıştır!J30="","",Yapıştır!J30)</f>
        <v/>
      </c>
    </row>
    <row r="40" spans="1:9" x14ac:dyDescent="0.25">
      <c r="A40" s="17">
        <v>30</v>
      </c>
      <c r="B40" s="17" t="str">
        <f>IF(Yapıştır!A31="","",Yapıştır!A31)</f>
        <v/>
      </c>
      <c r="C40" s="17" t="str">
        <f>IF(Yapıştır!B31="","",Yapıştır!B31)</f>
        <v/>
      </c>
      <c r="D40" s="19" t="str">
        <f t="shared" si="2"/>
        <v/>
      </c>
      <c r="E40" s="19" t="str">
        <f t="shared" si="2"/>
        <v/>
      </c>
      <c r="F40" s="19" t="str">
        <f t="shared" si="2"/>
        <v/>
      </c>
      <c r="G40" s="19" t="str">
        <f t="shared" si="2"/>
        <v/>
      </c>
      <c r="H40" s="19" t="str">
        <f t="shared" si="2"/>
        <v/>
      </c>
      <c r="I40" s="19" t="str">
        <f>IF(Yapıştır!J31="","",Yapıştır!J31)</f>
        <v/>
      </c>
    </row>
    <row r="41" spans="1:9" x14ac:dyDescent="0.25">
      <c r="A41" s="17">
        <v>31</v>
      </c>
      <c r="B41" s="17" t="str">
        <f>IF(Yapıştır!A32="","",Yapıştır!A32)</f>
        <v/>
      </c>
      <c r="C41" s="17" t="str">
        <f>IF(Yapıştır!B32="","",Yapıştır!B32)</f>
        <v/>
      </c>
      <c r="D41" s="19" t="str">
        <f t="shared" si="2"/>
        <v/>
      </c>
      <c r="E41" s="19" t="str">
        <f t="shared" si="2"/>
        <v/>
      </c>
      <c r="F41" s="19" t="str">
        <f t="shared" si="2"/>
        <v/>
      </c>
      <c r="G41" s="19" t="str">
        <f t="shared" si="2"/>
        <v/>
      </c>
      <c r="H41" s="19" t="str">
        <f t="shared" si="2"/>
        <v/>
      </c>
      <c r="I41" s="19" t="str">
        <f>IF(Yapıştır!J32="","",Yapıştır!J32)</f>
        <v/>
      </c>
    </row>
    <row r="42" spans="1:9" x14ac:dyDescent="0.25">
      <c r="A42" s="17">
        <v>32</v>
      </c>
      <c r="B42" s="17" t="str">
        <f>IF(Yapıştır!A33="","",Yapıştır!A33)</f>
        <v/>
      </c>
      <c r="C42" s="17" t="str">
        <f>IF(Yapıştır!B33="","",Yapıştır!B33)</f>
        <v/>
      </c>
      <c r="D42" s="19" t="str">
        <f t="shared" si="2"/>
        <v/>
      </c>
      <c r="E42" s="19" t="str">
        <f t="shared" si="2"/>
        <v/>
      </c>
      <c r="F42" s="19" t="str">
        <f t="shared" si="2"/>
        <v/>
      </c>
      <c r="G42" s="19" t="str">
        <f t="shared" si="2"/>
        <v/>
      </c>
      <c r="H42" s="19" t="str">
        <f t="shared" si="2"/>
        <v/>
      </c>
      <c r="I42" s="19" t="str">
        <f>IF(Yapıştır!J33="","",Yapıştır!J33)</f>
        <v/>
      </c>
    </row>
    <row r="43" spans="1:9" x14ac:dyDescent="0.25">
      <c r="A43" s="17">
        <v>33</v>
      </c>
      <c r="B43" s="17" t="str">
        <f>IF(Yapıştır!A34="","",Yapıştır!A34)</f>
        <v/>
      </c>
      <c r="C43" s="17" t="str">
        <f>IF(Yapıştır!B34="","",Yapıştır!B34)</f>
        <v/>
      </c>
      <c r="D43" s="19" t="str">
        <f t="shared" si="2"/>
        <v/>
      </c>
      <c r="E43" s="19" t="str">
        <f t="shared" si="2"/>
        <v/>
      </c>
      <c r="F43" s="19" t="str">
        <f t="shared" si="2"/>
        <v/>
      </c>
      <c r="G43" s="19" t="str">
        <f t="shared" si="2"/>
        <v/>
      </c>
      <c r="H43" s="19" t="str">
        <f t="shared" si="2"/>
        <v/>
      </c>
      <c r="I43" s="19" t="str">
        <f>IF(Yapıştır!J34="","",Yapıştır!J34)</f>
        <v/>
      </c>
    </row>
    <row r="44" spans="1:9" x14ac:dyDescent="0.25">
      <c r="A44" s="17">
        <v>34</v>
      </c>
      <c r="B44" s="17" t="str">
        <f>IF(Yapıştır!A35="","",Yapıştır!A35)</f>
        <v/>
      </c>
      <c r="C44" s="17" t="str">
        <f>IF(Yapıştır!B35="","",Yapıştır!B35)</f>
        <v/>
      </c>
      <c r="D44" s="19" t="str">
        <f t="shared" si="2"/>
        <v/>
      </c>
      <c r="E44" s="19" t="str">
        <f t="shared" si="2"/>
        <v/>
      </c>
      <c r="F44" s="19" t="str">
        <f t="shared" si="2"/>
        <v/>
      </c>
      <c r="G44" s="19" t="str">
        <f t="shared" si="2"/>
        <v/>
      </c>
      <c r="H44" s="19" t="str">
        <f t="shared" si="2"/>
        <v/>
      </c>
      <c r="I44" s="19" t="str">
        <f>IF(Yapıştır!J35="","",Yapıştır!J35)</f>
        <v/>
      </c>
    </row>
    <row r="45" spans="1:9" x14ac:dyDescent="0.25">
      <c r="A45" s="17">
        <v>35</v>
      </c>
      <c r="B45" s="17" t="str">
        <f>IF(Yapıştır!A36="","",Yapıştır!A36)</f>
        <v/>
      </c>
      <c r="C45" s="17" t="str">
        <f>IF(Yapıştır!B36="","",Yapıştır!B36)</f>
        <v/>
      </c>
      <c r="D45" s="19" t="str">
        <f t="shared" si="2"/>
        <v/>
      </c>
      <c r="E45" s="19" t="str">
        <f t="shared" si="2"/>
        <v/>
      </c>
      <c r="F45" s="19" t="str">
        <f t="shared" si="2"/>
        <v/>
      </c>
      <c r="G45" s="19" t="str">
        <f t="shared" si="2"/>
        <v/>
      </c>
      <c r="H45" s="19" t="str">
        <f t="shared" si="2"/>
        <v/>
      </c>
      <c r="I45" s="19" t="str">
        <f>IF(Yapıştır!J36="","",Yapıştır!J36)</f>
        <v/>
      </c>
    </row>
    <row r="46" spans="1:9" x14ac:dyDescent="0.25">
      <c r="A46" s="17">
        <v>36</v>
      </c>
      <c r="B46" s="17" t="str">
        <f>IF(Yapıştır!A37="","",Yapıştır!A37)</f>
        <v/>
      </c>
      <c r="C46" s="17" t="str">
        <f>IF(Yapıştır!B37="","",Yapıştır!B37)</f>
        <v/>
      </c>
      <c r="D46" s="19" t="str">
        <f t="shared" si="2"/>
        <v/>
      </c>
      <c r="E46" s="19" t="str">
        <f t="shared" si="2"/>
        <v/>
      </c>
      <c r="F46" s="19" t="str">
        <f t="shared" si="2"/>
        <v/>
      </c>
      <c r="G46" s="19" t="str">
        <f t="shared" si="2"/>
        <v/>
      </c>
      <c r="H46" s="19" t="str">
        <f t="shared" si="2"/>
        <v/>
      </c>
      <c r="I46" s="19" t="str">
        <f>IF(Yapıştır!J37="","",Yapıştır!J37)</f>
        <v/>
      </c>
    </row>
    <row r="47" spans="1:9" x14ac:dyDescent="0.25">
      <c r="A47" s="17">
        <v>37</v>
      </c>
      <c r="B47" s="17" t="str">
        <f>IF(Yapıştır!A38="","",Yapıştır!A38)</f>
        <v/>
      </c>
      <c r="C47" s="17" t="str">
        <f>IF(Yapıştır!B38="","",Yapıştır!B38)</f>
        <v/>
      </c>
      <c r="D47" s="19" t="str">
        <f t="shared" si="2"/>
        <v/>
      </c>
      <c r="E47" s="19" t="str">
        <f t="shared" si="2"/>
        <v/>
      </c>
      <c r="F47" s="19" t="str">
        <f t="shared" si="2"/>
        <v/>
      </c>
      <c r="G47" s="19" t="str">
        <f t="shared" si="2"/>
        <v/>
      </c>
      <c r="H47" s="19" t="str">
        <f t="shared" si="2"/>
        <v/>
      </c>
      <c r="I47" s="19" t="str">
        <f>IF(Yapıştır!J38="","",Yapıştır!J38)</f>
        <v/>
      </c>
    </row>
    <row r="48" spans="1:9" x14ac:dyDescent="0.25">
      <c r="A48" s="17">
        <v>38</v>
      </c>
      <c r="B48" s="17" t="str">
        <f>IF(Yapıştır!A39="","",Yapıştır!A39)</f>
        <v/>
      </c>
      <c r="C48" s="17" t="str">
        <f>IF(Yapıştır!B39="","",Yapıştır!B39)</f>
        <v/>
      </c>
      <c r="D48" s="19" t="str">
        <f t="shared" si="2"/>
        <v/>
      </c>
      <c r="E48" s="19" t="str">
        <f t="shared" si="2"/>
        <v/>
      </c>
      <c r="F48" s="19" t="str">
        <f t="shared" si="2"/>
        <v/>
      </c>
      <c r="G48" s="19" t="str">
        <f t="shared" si="2"/>
        <v/>
      </c>
      <c r="H48" s="19" t="str">
        <f t="shared" si="2"/>
        <v/>
      </c>
      <c r="I48" s="19" t="str">
        <f>IF(Yapıştır!J39="","",Yapıştır!J39)</f>
        <v/>
      </c>
    </row>
    <row r="49" spans="1:9" x14ac:dyDescent="0.25">
      <c r="A49" s="17">
        <v>39</v>
      </c>
      <c r="B49" s="17" t="str">
        <f>IF(Yapıştır!A40="","",Yapıştır!A40)</f>
        <v/>
      </c>
      <c r="C49" s="17" t="str">
        <f>IF(Yapıştır!B40="","",Yapıştır!B40)</f>
        <v/>
      </c>
      <c r="D49" s="19" t="str">
        <f t="shared" si="2"/>
        <v/>
      </c>
      <c r="E49" s="19" t="str">
        <f t="shared" si="2"/>
        <v/>
      </c>
      <c r="F49" s="19" t="str">
        <f t="shared" si="2"/>
        <v/>
      </c>
      <c r="G49" s="19" t="str">
        <f t="shared" si="2"/>
        <v/>
      </c>
      <c r="H49" s="19" t="str">
        <f t="shared" si="2"/>
        <v/>
      </c>
      <c r="I49" s="19" t="str">
        <f>IF(Yapıştır!J40="","",Yapıştır!J40)</f>
        <v/>
      </c>
    </row>
    <row r="50" spans="1:9" x14ac:dyDescent="0.25">
      <c r="A50" s="17">
        <v>40</v>
      </c>
      <c r="B50" s="17" t="str">
        <f>IF(Yapıştır!A41="","",Yapıştır!A41)</f>
        <v/>
      </c>
      <c r="C50" s="17" t="str">
        <f>IF(Yapıştır!B41="","",Yapıştır!B41)</f>
        <v/>
      </c>
      <c r="D50" s="19" t="str">
        <f t="shared" si="2"/>
        <v/>
      </c>
      <c r="E50" s="19" t="str">
        <f t="shared" si="2"/>
        <v/>
      </c>
      <c r="F50" s="19" t="str">
        <f t="shared" si="2"/>
        <v/>
      </c>
      <c r="G50" s="19" t="str">
        <f t="shared" si="2"/>
        <v/>
      </c>
      <c r="H50" s="19" t="str">
        <f t="shared" si="2"/>
        <v/>
      </c>
      <c r="I50" s="19" t="str">
        <f>IF(Yapıştır!J41="","",Yapıştır!J41)</f>
        <v/>
      </c>
    </row>
    <row r="51" spans="1:9" x14ac:dyDescent="0.25">
      <c r="A51" s="16"/>
    </row>
    <row r="52" spans="1:9" x14ac:dyDescent="0.25">
      <c r="A52" s="14"/>
      <c r="B52" s="14"/>
      <c r="F52" s="67" t="s">
        <v>34</v>
      </c>
      <c r="G52" s="68"/>
      <c r="H52" s="68"/>
    </row>
    <row r="53" spans="1:9" s="2" customFormat="1" ht="27" customHeight="1" x14ac:dyDescent="0.25">
      <c r="A53" s="65" t="str">
        <f>CONCATENATE(PROPER(Doldur!C10)," ",UPPER(Doldur!C11))</f>
        <v xml:space="preserve"> </v>
      </c>
      <c r="B53" s="66"/>
      <c r="C53" s="66"/>
      <c r="F53" s="65" t="str">
        <f>CONCATENATE(PROPER(Doldur!C14)," ",UPPER(Doldur!C15))</f>
        <v xml:space="preserve"> </v>
      </c>
      <c r="G53" s="66"/>
      <c r="H53" s="66"/>
    </row>
    <row r="54" spans="1:9" ht="16.5" customHeight="1" x14ac:dyDescent="0.25">
      <c r="A54" s="67" t="s">
        <v>35</v>
      </c>
      <c r="B54" s="68"/>
      <c r="C54" s="68"/>
      <c r="D54" s="1"/>
      <c r="E54" s="1"/>
      <c r="F54" s="67" t="s">
        <v>36</v>
      </c>
      <c r="G54" s="68"/>
      <c r="H54" s="68"/>
    </row>
  </sheetData>
  <mergeCells count="15">
    <mergeCell ref="A54:C54"/>
    <mergeCell ref="A1:I1"/>
    <mergeCell ref="A2:I2"/>
    <mergeCell ref="F52:H52"/>
    <mergeCell ref="F53:H53"/>
    <mergeCell ref="F54:H54"/>
    <mergeCell ref="A53:C53"/>
    <mergeCell ref="A6:B6"/>
    <mergeCell ref="C6:E6"/>
    <mergeCell ref="A7:B7"/>
    <mergeCell ref="C7:E7"/>
    <mergeCell ref="A4:B4"/>
    <mergeCell ref="C4:E4"/>
    <mergeCell ref="A5:B5"/>
    <mergeCell ref="C5:E5"/>
  </mergeCells>
  <printOptions horizontalCentered="1"/>
  <pageMargins left="0.23622047244094491" right="0.23622047244094491" top="0.35433070866141736" bottom="0.55118110236220474" header="0" footer="0"/>
  <pageSetup paperSize="9"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Doldur</vt:lpstr>
      <vt:lpstr>Yapıştır</vt:lpstr>
      <vt:lpstr>Perf. Hesabı</vt:lpstr>
      <vt:lpstr>Perf (1)</vt:lpstr>
      <vt:lpstr>Perf (2)</vt:lpstr>
      <vt:lpstr>'Perf (1)'!_Hlk93089221</vt:lpstr>
      <vt:lpstr>'Perf (2)'!_Hlk93089221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ARAS</dc:creator>
  <cp:lastModifiedBy>Windows10</cp:lastModifiedBy>
  <cp:lastPrinted>2022-01-30T09:16:30Z</cp:lastPrinted>
  <dcterms:created xsi:type="dcterms:W3CDTF">2022-01-13T17:14:05Z</dcterms:created>
  <dcterms:modified xsi:type="dcterms:W3CDTF">2023-02-19T19:08:04Z</dcterms:modified>
</cp:coreProperties>
</file>